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 tabRatio="889" activeTab="1"/>
  </bookViews>
  <sheets>
    <sheet name="按楼栋" sheetId="4" r:id="rId1"/>
    <sheet name="按学院" sheetId="5" r:id="rId2"/>
  </sheets>
  <calcPr calcId="144525"/>
</workbook>
</file>

<file path=xl/sharedStrings.xml><?xml version="1.0" encoding="utf-8"?>
<sst xmlns="http://schemas.openxmlformats.org/spreadsheetml/2006/main" count="338" uniqueCount="280">
  <si>
    <t xml:space="preserve">“文明宿舍"检查评分汇总      </t>
  </si>
  <si>
    <t>小区</t>
  </si>
  <si>
    <t>楼栋</t>
  </si>
  <si>
    <t>楼栋房号（90分以上）</t>
  </si>
  <si>
    <t>间数</t>
  </si>
  <si>
    <t>楼栋房号（60分以下）</t>
  </si>
  <si>
    <t>A区</t>
  </si>
  <si>
    <t>1#</t>
  </si>
  <si>
    <t>202、204、402</t>
  </si>
  <si>
    <t>2#</t>
  </si>
  <si>
    <t>107、116、204、207</t>
  </si>
  <si>
    <t>3#</t>
  </si>
  <si>
    <t>106、111、201、210、301、303、306、309、401、504</t>
  </si>
  <si>
    <t>4#</t>
  </si>
  <si>
    <t>212、306、307、412、413</t>
  </si>
  <si>
    <t>506、508、607</t>
  </si>
  <si>
    <t>5#</t>
  </si>
  <si>
    <t>301、308</t>
  </si>
  <si>
    <t>306、504</t>
  </si>
  <si>
    <t>6#</t>
  </si>
  <si>
    <t>107、203、204、303</t>
  </si>
  <si>
    <t>7#</t>
  </si>
  <si>
    <t>110、211、404、507、508</t>
  </si>
  <si>
    <t>8#</t>
  </si>
  <si>
    <t>102、107、312、503</t>
  </si>
  <si>
    <t>108、203、204、506</t>
  </si>
  <si>
    <t>B区</t>
  </si>
  <si>
    <t>9#</t>
  </si>
  <si>
    <t>120、121、126、209、219、225、226、231、424、425、502、524、529、613、624</t>
  </si>
  <si>
    <t>10#</t>
  </si>
  <si>
    <t>123、314</t>
  </si>
  <si>
    <t>103、104、204、224、409、415、422、509、518、611、613、615、616</t>
  </si>
  <si>
    <t>11#</t>
  </si>
  <si>
    <t>103、215、302、319、415、424、515、524</t>
  </si>
  <si>
    <t>202、203、214、218、219、223、224、305、312、406、504、520</t>
  </si>
  <si>
    <t>12#</t>
  </si>
  <si>
    <t>115、213、218、304、309、314、405、410、416、506、513</t>
  </si>
  <si>
    <t>413、602、610</t>
  </si>
  <si>
    <t>21#</t>
  </si>
  <si>
    <t>208、210、301、503、504、513</t>
  </si>
  <si>
    <t>22#</t>
  </si>
  <si>
    <t>101、306、411、412、507</t>
  </si>
  <si>
    <t>23#</t>
  </si>
  <si>
    <t>103、104、202、301、401、410、411</t>
  </si>
  <si>
    <t>207、305</t>
  </si>
  <si>
    <t>24#</t>
  </si>
  <si>
    <t>103、110</t>
  </si>
  <si>
    <t>205、206、211、306、307、406、507、508、510、601、605、609</t>
  </si>
  <si>
    <t>D区</t>
  </si>
  <si>
    <t>25#</t>
  </si>
  <si>
    <t>225、315、611</t>
  </si>
  <si>
    <t>209、212、326、422、425、427、501、505、506、507、513、622、624、625、633</t>
  </si>
  <si>
    <t>26#</t>
  </si>
  <si>
    <t>201、213、311、412、425、429、430、602、623</t>
  </si>
  <si>
    <t>210、231、328、416、432、509、513、514、518、601、631</t>
  </si>
  <si>
    <t>27#</t>
  </si>
  <si>
    <t>207、609</t>
  </si>
  <si>
    <t>103、107、203、204、304、317、405、420、504、516、517</t>
  </si>
  <si>
    <t>28#</t>
  </si>
  <si>
    <t>325、328</t>
  </si>
  <si>
    <t>207、223、231、233、321、403、421、422、503、512、525、604、614</t>
  </si>
  <si>
    <t>29#</t>
  </si>
  <si>
    <t>202、204、212、213、617</t>
  </si>
  <si>
    <t>108、110、211、401、402、306、316、606、607、612</t>
  </si>
  <si>
    <t>30#</t>
  </si>
  <si>
    <t>203、223、422、609</t>
  </si>
  <si>
    <t>103、109、217、221、324、326、328、423、510、526、607、622、626</t>
  </si>
  <si>
    <t>31#</t>
  </si>
  <si>
    <t>221、233</t>
  </si>
  <si>
    <t>306、314、320、406、411、412、413、416、422</t>
  </si>
  <si>
    <t>女生区</t>
  </si>
  <si>
    <t>13#</t>
  </si>
  <si>
    <t>312、313、321、406、418、426、517、518、601</t>
  </si>
  <si>
    <t>306、412、423、427、505、608、609、611</t>
  </si>
  <si>
    <t>14#</t>
  </si>
  <si>
    <t>106、108、110、403、508、509、510</t>
  </si>
  <si>
    <t>15#</t>
  </si>
  <si>
    <t>302、407、411、506、512、608</t>
  </si>
  <si>
    <t>16#</t>
  </si>
  <si>
    <t>104、109、201、205、214、215、324、325、329、404、409、423、424</t>
  </si>
  <si>
    <t>17#</t>
  </si>
  <si>
    <t>105、106、109、307、310、311、410、411、503、601、606</t>
  </si>
  <si>
    <t>18#</t>
  </si>
  <si>
    <t>104、220、312、422、501、503、504、601、610、614、617、701</t>
  </si>
  <si>
    <t>223、303、325、502、706</t>
  </si>
  <si>
    <t>19#</t>
  </si>
  <si>
    <t>107、110、201、207、209、214、303、415、416、420、422、601、604、613、615</t>
  </si>
  <si>
    <t>20#</t>
  </si>
  <si>
    <t>223、404、405、407、410、418、420、422、510、511、516、517、521、608、611、614、615、616、713</t>
  </si>
  <si>
    <t>203、210、226、414、522、525、602、612、710、717</t>
  </si>
  <si>
    <t>F区</t>
  </si>
  <si>
    <t>34#</t>
  </si>
  <si>
    <t>220、223、236、304、601、602、609、611、638、640</t>
  </si>
  <si>
    <t>132、133、136、221、231、233、303、317、318、320、325、329、331、404、407、408、411、412、413、420、427、430、435、438、514、515、521、523、524、528、621</t>
  </si>
  <si>
    <t>35#</t>
  </si>
  <si>
    <t>211、226、321</t>
  </si>
  <si>
    <t>206、214、222、230、311、314、534、536、603、607、619、621、622、626、637</t>
  </si>
  <si>
    <t>36#</t>
  </si>
  <si>
    <t>133、225、226、316、337、338、402</t>
  </si>
  <si>
    <t>137、215、218、306、323、502、504、615</t>
  </si>
  <si>
    <t>37#</t>
  </si>
  <si>
    <t>203、205、208、236</t>
  </si>
  <si>
    <t>210、305、310、511、512、514、516、601、615、617、619、620、622、624、626、628、</t>
  </si>
  <si>
    <t>38#</t>
  </si>
  <si>
    <t>107、108、110、112、210、214、221、231、308、309、604、615</t>
  </si>
  <si>
    <t>103、106、111、117、126、202、204、207、208、209、216、217、219、227、229、304、313、325、517、523、524、607、608、610、611、617、619、624、625、626、627、628</t>
  </si>
  <si>
    <t>39#</t>
  </si>
  <si>
    <t>202、301、302、401、402、422、509、513、603</t>
  </si>
  <si>
    <t>205、121、214、306、312、320、323、325、405、407、418、425、501、512、517、522、524、614</t>
  </si>
  <si>
    <t>合计</t>
  </si>
  <si>
    <t xml:space="preserve">“文明宿舍"检查评分汇总    </t>
  </si>
  <si>
    <t>学院</t>
  </si>
  <si>
    <t>年级</t>
  </si>
  <si>
    <t>占百分比</t>
  </si>
  <si>
    <t>占房间数</t>
  </si>
  <si>
    <t>辅导员</t>
  </si>
  <si>
    <t>机电工程学院</t>
  </si>
  <si>
    <t>2018级</t>
  </si>
  <si>
    <t>28#403、421、422、503、512、525、604、614</t>
  </si>
  <si>
    <t>邓有为、程昱</t>
  </si>
  <si>
    <t>2019级</t>
  </si>
  <si>
    <t>16#409，28#325、328，30#203</t>
  </si>
  <si>
    <t>28#207、223、231、233、321，30#109，35#607，37#615</t>
  </si>
  <si>
    <t>刘可欣、张佳、周嫣嫣（2+2）</t>
  </si>
  <si>
    <t>2020级</t>
  </si>
  <si>
    <t>25#225、315</t>
  </si>
  <si>
    <t>25#212、326、422、425、427、501、506、507、513，39#205、212、214</t>
  </si>
  <si>
    <t>梁紫君、覃嘉嘉、周嫣嫣（2+2）、向晨蔚</t>
  </si>
  <si>
    <t>2021级</t>
  </si>
  <si>
    <t>15#407、411、506，26#201、213、311、412、425、429、430</t>
  </si>
  <si>
    <t>26#210、231、328、416、432、509、513、514、518</t>
  </si>
  <si>
    <t>李海林、梁秀、周嫣嫣（2+2）、王标</t>
  </si>
  <si>
    <t>信息与通信学院</t>
  </si>
  <si>
    <t>9#529（混合）,27#207</t>
  </si>
  <si>
    <t>27#103、107、203、204、304、317、405、420、504</t>
  </si>
  <si>
    <t>傅旭东</t>
  </si>
  <si>
    <t>19#303、420，30#223、422、609</t>
  </si>
  <si>
    <t>30#217、221、324、326、328、423，35#619、621、622、626、637，37#617、619</t>
  </si>
  <si>
    <t>郑坤、钱俞静、吴昌灵</t>
  </si>
  <si>
    <t>13#406、418、601，6#225、226、316、337、338、402</t>
  </si>
  <si>
    <t>13#412、608、609、611，36#215、218、306、323、502、504</t>
  </si>
  <si>
    <t>姜红飞、周晓燕、陈楚莎</t>
  </si>
  <si>
    <t>26#602、623，31#221、233，38#604、615</t>
  </si>
  <si>
    <t>25#209、505、633，26#601、631，31#306、412、413、416、422，38#607、608、610、611、617、619、624、625、626、627、628</t>
  </si>
  <si>
    <t>田硕、阳佳慧、丁大海</t>
  </si>
  <si>
    <t>计算机科学与工程学院</t>
  </si>
  <si>
    <t>21#208、210、301、503、504、513</t>
  </si>
  <si>
    <t>李健</t>
  </si>
  <si>
    <t>10#314（混合）,11#103、302</t>
  </si>
  <si>
    <t>10#409、415、422、509,11#305</t>
  </si>
  <si>
    <t>韦顺忠、韦金梅</t>
  </si>
  <si>
    <t>18#312，35#211、226</t>
  </si>
  <si>
    <t>18#223、303，34#325，35#206、214、222、230，36#615</t>
  </si>
  <si>
    <t>李向敏、完国威</t>
  </si>
  <si>
    <t>13#426、517、518，23#103、104、202、301、401、410、411,24#103、110</t>
  </si>
  <si>
    <t>13#423、427、505，23#207、305,24#406</t>
  </si>
  <si>
    <t>成浩、林湘</t>
  </si>
  <si>
    <t>艺术与设计学院</t>
  </si>
  <si>
    <t>11#218、219、223、224、312,24#205、206、507、508、510、601、605、609</t>
  </si>
  <si>
    <t>黄蕾、任立新</t>
  </si>
  <si>
    <t>20#223、713</t>
  </si>
  <si>
    <t>6#107、203、204，7#507、508,20#203、210、226、522、525、710、717</t>
  </si>
  <si>
    <t>付瑶</t>
  </si>
  <si>
    <t>11#215，19#415、416,20#510、511、608、611、614、615、616</t>
  </si>
  <si>
    <t>11#202、203、214、406,20#602、612</t>
  </si>
  <si>
    <t>李丽莎、陈晔</t>
  </si>
  <si>
    <t>12#506、513，9#219,19#214、601、604、613、615,20#404、405、407、410、418、420、422</t>
  </si>
  <si>
    <t>9#214,12#602,20#414</t>
  </si>
  <si>
    <t>翟逸彤、周赢</t>
  </si>
  <si>
    <t>商学院</t>
  </si>
  <si>
    <t>34#438、514、515、521、523、524、528</t>
  </si>
  <si>
    <t>张雪笛、孟城功</t>
  </si>
  <si>
    <t>38#214、221、231、308、309</t>
  </si>
  <si>
    <t>34#329、331、404、407、408、411、412、413、420、427、430、435，35#534、536、603，37#620、622、624、626、628，38#216、217、219、227、229、304、313、325</t>
  </si>
  <si>
    <t>郝应钦、廖爱香</t>
  </si>
  <si>
    <t>39#301、302、401、402、422、509、513</t>
  </si>
  <si>
    <t>34#132、133、136，35#311、314，39#306、312、320、323、325、405、407、418、425、501、512、517</t>
  </si>
  <si>
    <t>刘伟豪、秦玲</t>
  </si>
  <si>
    <t>34#601、602、609、611、638、640，35#321，37#203、205、208，38#107、108、210</t>
  </si>
  <si>
    <t>30#607，34#621，37#210，38#103、106、207、208、209、517、523、524</t>
  </si>
  <si>
    <t>曾梓杉、秦玮苡</t>
  </si>
  <si>
    <t>*外国语学院</t>
  </si>
  <si>
    <t>24#211、307（混合）</t>
  </si>
  <si>
    <t>吴旭丹</t>
  </si>
  <si>
    <t>13#312、313、321,14#106、108、110</t>
  </si>
  <si>
    <t>13#306</t>
  </si>
  <si>
    <t>李攀攀</t>
  </si>
  <si>
    <t>38#110、112</t>
  </si>
  <si>
    <t>24#306、307（混合），38#111、117、126、202、204</t>
  </si>
  <si>
    <t>屈玉洁</t>
  </si>
  <si>
    <t>9#209，17#503，18#220、501、503、504、601、610、614、617、701</t>
  </si>
  <si>
    <t>18#325、502</t>
  </si>
  <si>
    <t>罗春玲</t>
  </si>
  <si>
    <t>数学与计算科学学院</t>
  </si>
  <si>
    <t>9#424、425</t>
  </si>
  <si>
    <t>27#516、517,29#316</t>
  </si>
  <si>
    <t>李燕</t>
  </si>
  <si>
    <t>17#105、106、601、606，27#609</t>
  </si>
  <si>
    <t>29#306、607</t>
  </si>
  <si>
    <t>陈非儿</t>
  </si>
  <si>
    <t>11#415、424,17#310、311</t>
  </si>
  <si>
    <t>李瑞</t>
  </si>
  <si>
    <t>9#120、121、126,16#104、109、201、205、214、215</t>
  </si>
  <si>
    <t>李冠霖、潘霞</t>
  </si>
  <si>
    <t>电子工程与自动化学院</t>
  </si>
  <si>
    <t>22#101、306、411、412、507</t>
  </si>
  <si>
    <t>覃福龙（八院）
吴雪蕊（光电）</t>
  </si>
  <si>
    <t>八院跟光电混合住宿，18级一共77间</t>
  </si>
  <si>
    <t>10#123、314（混合）,15#302</t>
  </si>
  <si>
    <t>10#103、104、204、224</t>
  </si>
  <si>
    <t>卢国琛、杨素真（八院）
吴雪蕊（光电）</t>
  </si>
  <si>
    <t>八院跟光电混合住宿，19级一共78.5间</t>
  </si>
  <si>
    <t>5#301、308，8#102、107、312、503</t>
  </si>
  <si>
    <t>5#306、504，8#108、203、204、506</t>
  </si>
  <si>
    <t>石罗晶（八院）
高忠鹏（光电）</t>
  </si>
  <si>
    <t>八院跟光电混合住宿，20级一共107间</t>
  </si>
  <si>
    <t>14#403，29#202、204、212、213</t>
  </si>
  <si>
    <t>14#505，29#108、110、211、401、402</t>
  </si>
  <si>
    <t>钱顺、陈雨</t>
  </si>
  <si>
    <t>*法学院</t>
  </si>
  <si>
    <t>黄梅芳</t>
  </si>
  <si>
    <t>11#319</t>
  </si>
  <si>
    <t>马文斌</t>
  </si>
  <si>
    <t>39#603</t>
  </si>
  <si>
    <t>39#522、524、614</t>
  </si>
  <si>
    <t>黄梅芳（代）</t>
  </si>
  <si>
    <t>16#324、325、329、404、423、424</t>
  </si>
  <si>
    <t>6#303</t>
  </si>
  <si>
    <t>崔文琴</t>
  </si>
  <si>
    <t>材料科学与工程学院</t>
  </si>
  <si>
    <t>9#524、529（混合）</t>
  </si>
  <si>
    <t>10#518、611、613、615、616,12#610</t>
  </si>
  <si>
    <t>黄智煜</t>
  </si>
  <si>
    <t>18#422，36#133</t>
  </si>
  <si>
    <t>18#706，30#103，36#137</t>
  </si>
  <si>
    <t>刘雨婧</t>
  </si>
  <si>
    <t>19#107、110、201、207、209，25#611</t>
  </si>
  <si>
    <t>25#622、624、625</t>
  </si>
  <si>
    <t>纪振东</t>
  </si>
  <si>
    <t>3#106、111、210、301、303、306、309、401、504，7#301，17#109、307、410、411</t>
  </si>
  <si>
    <t>7#211、404</t>
  </si>
  <si>
    <t>刘佳庆、梁林姣</t>
  </si>
  <si>
    <t>生命与环境科学学院</t>
  </si>
  <si>
    <t>30#622、626</t>
  </si>
  <si>
    <t>王忠</t>
  </si>
  <si>
    <t>20#516、517、521</t>
  </si>
  <si>
    <t>30#510、526</t>
  </si>
  <si>
    <t>7#110，37#305、310</t>
  </si>
  <si>
    <t>赖凤</t>
  </si>
  <si>
    <t>2#107、116、204、207，9#613、624</t>
  </si>
  <si>
    <t>谢映光</t>
  </si>
  <si>
    <t>建筑与交通工程学院</t>
  </si>
  <si>
    <t>1#402，3#201，4#412、413</t>
  </si>
  <si>
    <t>4#506、508、607</t>
  </si>
  <si>
    <t>谢暖荣</t>
  </si>
  <si>
    <t>1#202、204，4#212、306、307，9#502,15#608</t>
  </si>
  <si>
    <t>陈艺文</t>
  </si>
  <si>
    <t>34#220、223、236、304，37#236</t>
  </si>
  <si>
    <t>34#221、231、233、303、317、318、320</t>
  </si>
  <si>
    <t>于博楠</t>
  </si>
  <si>
    <t>12#115、213、218、304、309、314、405，15#512</t>
  </si>
  <si>
    <t>张清泉、丁馨育</t>
  </si>
  <si>
    <t>预科班</t>
  </si>
  <si>
    <t>鲁文丽</t>
  </si>
  <si>
    <t>人工智能</t>
  </si>
  <si>
    <t>12#410、416，19#422</t>
  </si>
  <si>
    <t>12#413</t>
  </si>
  <si>
    <t>崔亚南</t>
  </si>
  <si>
    <t>11#515、524，18#104</t>
  </si>
  <si>
    <t>11#504、520</t>
  </si>
  <si>
    <t>田杰</t>
  </si>
  <si>
    <t>9#225、226、231，39#202</t>
  </si>
  <si>
    <t>侯佳 均</t>
  </si>
  <si>
    <t>国际学院（2+2）</t>
  </si>
  <si>
    <t>31#314、320、406、411，37#511、512、514、516、601</t>
  </si>
  <si>
    <t>梁燕飞、徐娜娜</t>
  </si>
  <si>
    <t>光电学院</t>
  </si>
  <si>
    <t>14#508、509、510，29#617</t>
  </si>
  <si>
    <t>29#606、612</t>
  </si>
  <si>
    <t>韦柳夏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</si>
</sst>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8">
    <font>
      <sz val="11"/>
      <color indexed="8"/>
      <name val="宋体"/>
      <charset val="134"/>
    </font>
    <font>
      <sz val="16"/>
      <color indexed="8"/>
      <name val="宋体"/>
      <charset val="134"/>
    </font>
    <font>
      <sz val="14"/>
      <color indexed="8"/>
      <name val="宋体"/>
      <charset val="134"/>
    </font>
    <font>
      <b/>
      <sz val="20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b/>
      <sz val="12"/>
      <color indexed="8"/>
      <name val="宋体"/>
      <charset val="134"/>
    </font>
    <font>
      <sz val="16"/>
      <color theme="1"/>
      <name val="宋体"/>
      <charset val="134"/>
    </font>
    <font>
      <sz val="16"/>
      <name val="宋体"/>
      <charset val="134"/>
    </font>
    <font>
      <sz val="14"/>
      <color theme="1"/>
      <name val="宋体"/>
      <charset val="134"/>
    </font>
    <font>
      <sz val="14"/>
      <color rgb="FFFF0000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</font>
    <font>
      <sz val="16"/>
      <name val="宋体"/>
      <charset val="134"/>
      <scheme val="minor"/>
    </font>
    <font>
      <b/>
      <sz val="18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1">
    <xf numFmtId="0" fontId="0" fillId="0" borderId="0">
      <alignment vertical="center"/>
    </xf>
    <xf numFmtId="42" fontId="29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0" fillId="12" borderId="9" applyNumberFormat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43" fontId="29" fillId="0" borderId="0" applyFont="0" applyFill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11" borderId="14" applyNumberFormat="0" applyFon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8" fillId="9" borderId="13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</cellStyleXfs>
  <cellXfs count="65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0" borderId="2" xfId="49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6" xfId="49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left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left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/>
    <xf numFmtId="0" fontId="1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/>
  <colors>
    <mruColors>
      <color rgb="00FF6600"/>
      <color rgb="00FFFF00"/>
      <color rgb="00FF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5"/>
  <sheetViews>
    <sheetView zoomScale="85" zoomScaleNormal="85" topLeftCell="A34" workbookViewId="0">
      <selection activeCell="E18" sqref="E18"/>
    </sheetView>
  </sheetViews>
  <sheetFormatPr defaultColWidth="9" defaultRowHeight="13.5" outlineLevelCol="5"/>
  <cols>
    <col min="1" max="1" width="7.2" customWidth="1"/>
    <col min="2" max="2" width="7" customWidth="1"/>
    <col min="3" max="3" width="54.8166666666667" customWidth="1"/>
    <col min="4" max="4" width="7.45" customWidth="1"/>
    <col min="5" max="5" width="60.7333333333333" customWidth="1"/>
    <col min="6" max="6" width="9.26666666666667" customWidth="1"/>
  </cols>
  <sheetData>
    <row r="1" ht="34" customHeight="1" spans="1:6">
      <c r="A1" s="41" t="s">
        <v>0</v>
      </c>
      <c r="B1" s="42"/>
      <c r="C1" s="42"/>
      <c r="D1" s="42"/>
      <c r="E1" s="42"/>
      <c r="F1" s="43"/>
    </row>
    <row r="2" ht="32" customHeight="1" spans="1:6">
      <c r="A2" s="44" t="s">
        <v>1</v>
      </c>
      <c r="B2" s="44" t="s">
        <v>2</v>
      </c>
      <c r="C2" s="44" t="s">
        <v>3</v>
      </c>
      <c r="D2" s="44" t="s">
        <v>4</v>
      </c>
      <c r="E2" s="44" t="s">
        <v>5</v>
      </c>
      <c r="F2" s="44" t="s">
        <v>4</v>
      </c>
    </row>
    <row r="3" ht="40" customHeight="1" spans="1:6">
      <c r="A3" s="45" t="s">
        <v>6</v>
      </c>
      <c r="B3" s="46" t="s">
        <v>7</v>
      </c>
      <c r="C3" s="47" t="s">
        <v>8</v>
      </c>
      <c r="D3" s="48">
        <v>3</v>
      </c>
      <c r="E3" s="49"/>
      <c r="F3" s="35">
        <v>0</v>
      </c>
    </row>
    <row r="4" ht="40" customHeight="1" spans="1:6">
      <c r="A4" s="45"/>
      <c r="B4" s="46" t="s">
        <v>9</v>
      </c>
      <c r="C4" s="47" t="s">
        <v>10</v>
      </c>
      <c r="D4" s="48">
        <v>4</v>
      </c>
      <c r="E4" s="49"/>
      <c r="F4" s="35">
        <v>0</v>
      </c>
    </row>
    <row r="5" ht="40" customHeight="1" spans="1:6">
      <c r="A5" s="50"/>
      <c r="B5" s="46" t="s">
        <v>11</v>
      </c>
      <c r="C5" s="51" t="s">
        <v>12</v>
      </c>
      <c r="D5" s="52">
        <v>10</v>
      </c>
      <c r="E5" s="49"/>
      <c r="F5" s="35">
        <v>0</v>
      </c>
    </row>
    <row r="6" ht="40" customHeight="1" spans="1:6">
      <c r="A6" s="50"/>
      <c r="B6" s="46" t="s">
        <v>13</v>
      </c>
      <c r="C6" s="51" t="s">
        <v>14</v>
      </c>
      <c r="D6" s="52">
        <v>5</v>
      </c>
      <c r="E6" s="49" t="s">
        <v>15</v>
      </c>
      <c r="F6" s="35">
        <v>3</v>
      </c>
    </row>
    <row r="7" ht="40" customHeight="1" spans="1:6">
      <c r="A7" s="50"/>
      <c r="B7" s="46" t="s">
        <v>16</v>
      </c>
      <c r="C7" s="51" t="s">
        <v>17</v>
      </c>
      <c r="D7" s="52">
        <v>2</v>
      </c>
      <c r="E7" s="49" t="s">
        <v>18</v>
      </c>
      <c r="F7" s="35">
        <v>2</v>
      </c>
    </row>
    <row r="8" ht="40" customHeight="1" spans="1:6">
      <c r="A8" s="50"/>
      <c r="B8" s="46" t="s">
        <v>19</v>
      </c>
      <c r="C8" s="51"/>
      <c r="D8" s="52">
        <v>0</v>
      </c>
      <c r="E8" s="49" t="s">
        <v>20</v>
      </c>
      <c r="F8" s="35">
        <v>4</v>
      </c>
    </row>
    <row r="9" ht="40" customHeight="1" spans="1:6">
      <c r="A9" s="50"/>
      <c r="B9" s="46" t="s">
        <v>21</v>
      </c>
      <c r="C9" s="51">
        <v>301</v>
      </c>
      <c r="D9" s="52">
        <v>1</v>
      </c>
      <c r="E9" s="49" t="s">
        <v>22</v>
      </c>
      <c r="F9" s="35">
        <v>5</v>
      </c>
    </row>
    <row r="10" ht="40" customHeight="1" spans="1:6">
      <c r="A10" s="50"/>
      <c r="B10" s="46" t="s">
        <v>23</v>
      </c>
      <c r="C10" s="51" t="s">
        <v>24</v>
      </c>
      <c r="D10" s="52">
        <v>4</v>
      </c>
      <c r="E10" s="49" t="s">
        <v>25</v>
      </c>
      <c r="F10" s="35">
        <v>4</v>
      </c>
    </row>
    <row r="11" ht="60" customHeight="1" spans="1:6">
      <c r="A11" s="8" t="s">
        <v>26</v>
      </c>
      <c r="B11" s="46" t="s">
        <v>27</v>
      </c>
      <c r="C11" s="47" t="s">
        <v>28</v>
      </c>
      <c r="D11" s="48">
        <v>15</v>
      </c>
      <c r="E11" s="49">
        <v>214</v>
      </c>
      <c r="F11" s="35">
        <v>1</v>
      </c>
    </row>
    <row r="12" ht="60" customHeight="1" spans="1:6">
      <c r="A12" s="8"/>
      <c r="B12" s="46" t="s">
        <v>29</v>
      </c>
      <c r="C12" s="47" t="s">
        <v>30</v>
      </c>
      <c r="D12" s="48">
        <v>2</v>
      </c>
      <c r="E12" s="49" t="s">
        <v>31</v>
      </c>
      <c r="F12" s="35">
        <v>13</v>
      </c>
    </row>
    <row r="13" ht="60" customHeight="1" spans="1:6">
      <c r="A13" s="8"/>
      <c r="B13" s="46" t="s">
        <v>32</v>
      </c>
      <c r="C13" s="51" t="s">
        <v>33</v>
      </c>
      <c r="D13" s="52">
        <v>8</v>
      </c>
      <c r="E13" s="49" t="s">
        <v>34</v>
      </c>
      <c r="F13" s="24">
        <v>12</v>
      </c>
    </row>
    <row r="14" ht="40" customHeight="1" spans="1:6">
      <c r="A14" s="8"/>
      <c r="B14" s="46" t="s">
        <v>35</v>
      </c>
      <c r="C14" s="51" t="s">
        <v>36</v>
      </c>
      <c r="D14" s="52">
        <v>11</v>
      </c>
      <c r="E14" s="49" t="s">
        <v>37</v>
      </c>
      <c r="F14" s="35">
        <v>3</v>
      </c>
    </row>
    <row r="15" ht="40" customHeight="1" spans="1:6">
      <c r="A15" s="8"/>
      <c r="B15" s="53" t="s">
        <v>38</v>
      </c>
      <c r="C15" s="51"/>
      <c r="D15" s="52"/>
      <c r="E15" s="49" t="s">
        <v>39</v>
      </c>
      <c r="F15" s="35">
        <v>6</v>
      </c>
    </row>
    <row r="16" ht="40" customHeight="1" spans="1:6">
      <c r="A16" s="8"/>
      <c r="B16" s="53" t="s">
        <v>40</v>
      </c>
      <c r="C16" s="51"/>
      <c r="D16" s="52"/>
      <c r="E16" s="49" t="s">
        <v>41</v>
      </c>
      <c r="F16" s="35">
        <v>5</v>
      </c>
    </row>
    <row r="17" ht="40" customHeight="1" spans="1:6">
      <c r="A17" s="8"/>
      <c r="B17" s="53" t="s">
        <v>42</v>
      </c>
      <c r="C17" s="51" t="s">
        <v>43</v>
      </c>
      <c r="D17" s="52">
        <v>7</v>
      </c>
      <c r="E17" s="49" t="s">
        <v>44</v>
      </c>
      <c r="F17" s="35">
        <v>2</v>
      </c>
    </row>
    <row r="18" ht="40" customHeight="1" spans="1:6">
      <c r="A18" s="8"/>
      <c r="B18" s="53" t="s">
        <v>45</v>
      </c>
      <c r="C18" s="51" t="s">
        <v>46</v>
      </c>
      <c r="D18" s="52">
        <v>2</v>
      </c>
      <c r="E18" s="49" t="s">
        <v>47</v>
      </c>
      <c r="F18" s="35">
        <v>12</v>
      </c>
    </row>
    <row r="19" ht="40" customHeight="1" spans="1:6">
      <c r="A19" s="8" t="s">
        <v>48</v>
      </c>
      <c r="B19" s="53" t="s">
        <v>49</v>
      </c>
      <c r="C19" s="47" t="s">
        <v>50</v>
      </c>
      <c r="D19" s="48">
        <v>3</v>
      </c>
      <c r="E19" s="49" t="s">
        <v>51</v>
      </c>
      <c r="F19" s="35">
        <v>15</v>
      </c>
    </row>
    <row r="20" ht="40" customHeight="1" spans="1:6">
      <c r="A20" s="8"/>
      <c r="B20" s="53" t="s">
        <v>52</v>
      </c>
      <c r="C20" s="47" t="s">
        <v>53</v>
      </c>
      <c r="D20" s="48">
        <v>9</v>
      </c>
      <c r="E20" s="49" t="s">
        <v>54</v>
      </c>
      <c r="F20" s="35">
        <v>11</v>
      </c>
    </row>
    <row r="21" ht="40" customHeight="1" spans="1:6">
      <c r="A21" s="8"/>
      <c r="B21" s="53" t="s">
        <v>55</v>
      </c>
      <c r="C21" s="51" t="s">
        <v>56</v>
      </c>
      <c r="D21" s="52">
        <v>2</v>
      </c>
      <c r="E21" s="49" t="s">
        <v>57</v>
      </c>
      <c r="F21" s="35">
        <v>11</v>
      </c>
    </row>
    <row r="22" ht="40" customHeight="1" spans="1:6">
      <c r="A22" s="8"/>
      <c r="B22" s="53" t="s">
        <v>58</v>
      </c>
      <c r="C22" s="51" t="s">
        <v>59</v>
      </c>
      <c r="D22" s="52">
        <v>2</v>
      </c>
      <c r="E22" s="49" t="s">
        <v>60</v>
      </c>
      <c r="F22" s="35">
        <v>13</v>
      </c>
    </row>
    <row r="23" ht="40" customHeight="1" spans="1:6">
      <c r="A23" s="8"/>
      <c r="B23" s="53" t="s">
        <v>61</v>
      </c>
      <c r="C23" s="51" t="s">
        <v>62</v>
      </c>
      <c r="D23" s="52">
        <v>5</v>
      </c>
      <c r="E23" s="49" t="s">
        <v>63</v>
      </c>
      <c r="F23" s="35">
        <v>10</v>
      </c>
    </row>
    <row r="24" ht="40" customHeight="1" spans="1:6">
      <c r="A24" s="8"/>
      <c r="B24" s="53" t="s">
        <v>64</v>
      </c>
      <c r="C24" s="51" t="s">
        <v>65</v>
      </c>
      <c r="D24" s="52">
        <v>4</v>
      </c>
      <c r="E24" s="49" t="s">
        <v>66</v>
      </c>
      <c r="F24" s="35">
        <v>13</v>
      </c>
    </row>
    <row r="25" ht="40" customHeight="1" spans="1:6">
      <c r="A25" s="8"/>
      <c r="B25" s="53" t="s">
        <v>67</v>
      </c>
      <c r="C25" s="51" t="s">
        <v>68</v>
      </c>
      <c r="D25" s="52">
        <v>2</v>
      </c>
      <c r="E25" s="49" t="s">
        <v>69</v>
      </c>
      <c r="F25" s="35">
        <v>9</v>
      </c>
    </row>
    <row r="26" ht="60" customHeight="1" spans="1:6">
      <c r="A26" s="8" t="s">
        <v>70</v>
      </c>
      <c r="B26" s="53" t="s">
        <v>71</v>
      </c>
      <c r="C26" s="47" t="s">
        <v>72</v>
      </c>
      <c r="D26" s="48">
        <v>9</v>
      </c>
      <c r="E26" s="49" t="s">
        <v>73</v>
      </c>
      <c r="F26" s="35">
        <v>8</v>
      </c>
    </row>
    <row r="27" ht="40" customHeight="1" spans="1:6">
      <c r="A27" s="8"/>
      <c r="B27" s="53" t="s">
        <v>74</v>
      </c>
      <c r="C27" s="47" t="s">
        <v>75</v>
      </c>
      <c r="D27" s="48">
        <v>7</v>
      </c>
      <c r="E27" s="49">
        <v>505</v>
      </c>
      <c r="F27" s="35">
        <v>1</v>
      </c>
    </row>
    <row r="28" ht="40" customHeight="1" spans="1:6">
      <c r="A28" s="8"/>
      <c r="B28" s="53" t="s">
        <v>76</v>
      </c>
      <c r="C28" s="51" t="s">
        <v>77</v>
      </c>
      <c r="D28" s="52">
        <v>6</v>
      </c>
      <c r="E28" s="49"/>
      <c r="F28" s="35"/>
    </row>
    <row r="29" ht="40" customHeight="1" spans="1:6">
      <c r="A29" s="8"/>
      <c r="B29" s="53" t="s">
        <v>78</v>
      </c>
      <c r="C29" s="51" t="s">
        <v>79</v>
      </c>
      <c r="D29" s="52">
        <v>13</v>
      </c>
      <c r="E29" s="54"/>
      <c r="F29" s="35"/>
    </row>
    <row r="30" ht="40" customHeight="1" spans="1:6">
      <c r="A30" s="8"/>
      <c r="B30" s="53" t="s">
        <v>80</v>
      </c>
      <c r="C30" s="51" t="s">
        <v>81</v>
      </c>
      <c r="D30" s="52">
        <v>11</v>
      </c>
      <c r="E30" s="49"/>
      <c r="F30" s="35"/>
    </row>
    <row r="31" ht="40" customHeight="1" spans="1:6">
      <c r="A31" s="8"/>
      <c r="B31" s="53" t="s">
        <v>82</v>
      </c>
      <c r="C31" s="51" t="s">
        <v>83</v>
      </c>
      <c r="D31" s="52">
        <v>12</v>
      </c>
      <c r="E31" s="49" t="s">
        <v>84</v>
      </c>
      <c r="F31" s="35">
        <v>5</v>
      </c>
    </row>
    <row r="32" ht="60" customHeight="1" spans="1:6">
      <c r="A32" s="8"/>
      <c r="B32" s="53" t="s">
        <v>85</v>
      </c>
      <c r="C32" s="51" t="s">
        <v>86</v>
      </c>
      <c r="D32" s="52">
        <v>15</v>
      </c>
      <c r="E32" s="49"/>
      <c r="F32" s="35"/>
    </row>
    <row r="33" ht="80" customHeight="1" spans="1:6">
      <c r="A33" s="8"/>
      <c r="B33" s="53" t="s">
        <v>87</v>
      </c>
      <c r="C33" s="51" t="s">
        <v>88</v>
      </c>
      <c r="D33" s="52">
        <v>19</v>
      </c>
      <c r="E33" s="49" t="s">
        <v>89</v>
      </c>
      <c r="F33" s="35">
        <v>10</v>
      </c>
    </row>
    <row r="34" ht="82" customHeight="1" spans="1:6">
      <c r="A34" s="55" t="s">
        <v>90</v>
      </c>
      <c r="B34" s="24" t="s">
        <v>91</v>
      </c>
      <c r="C34" s="56" t="s">
        <v>92</v>
      </c>
      <c r="D34" s="57">
        <v>10</v>
      </c>
      <c r="E34" s="56" t="s">
        <v>93</v>
      </c>
      <c r="F34" s="57">
        <v>31</v>
      </c>
    </row>
    <row r="35" ht="40" customHeight="1" spans="1:6">
      <c r="A35" s="58"/>
      <c r="B35" s="24" t="s">
        <v>94</v>
      </c>
      <c r="C35" s="59" t="s">
        <v>95</v>
      </c>
      <c r="D35" s="24">
        <v>3</v>
      </c>
      <c r="E35" s="59" t="s">
        <v>96</v>
      </c>
      <c r="F35" s="24">
        <v>15</v>
      </c>
    </row>
    <row r="36" ht="40" customHeight="1" spans="1:6">
      <c r="A36" s="58"/>
      <c r="B36" s="24" t="s">
        <v>97</v>
      </c>
      <c r="C36" s="59" t="s">
        <v>98</v>
      </c>
      <c r="D36" s="24">
        <v>7</v>
      </c>
      <c r="E36" s="59" t="s">
        <v>99</v>
      </c>
      <c r="F36" s="24">
        <v>8</v>
      </c>
    </row>
    <row r="37" ht="40" customHeight="1" spans="1:6">
      <c r="A37" s="58"/>
      <c r="B37" s="24" t="s">
        <v>100</v>
      </c>
      <c r="C37" s="60" t="s">
        <v>101</v>
      </c>
      <c r="D37" s="24">
        <v>4</v>
      </c>
      <c r="E37" s="59" t="s">
        <v>102</v>
      </c>
      <c r="F37" s="24">
        <v>16</v>
      </c>
    </row>
    <row r="38" ht="75" spans="1:6">
      <c r="A38" s="58"/>
      <c r="B38" s="24" t="s">
        <v>103</v>
      </c>
      <c r="C38" s="59" t="s">
        <v>104</v>
      </c>
      <c r="D38" s="24">
        <v>12</v>
      </c>
      <c r="E38" s="59" t="s">
        <v>105</v>
      </c>
      <c r="F38" s="24">
        <v>32</v>
      </c>
    </row>
    <row r="39" ht="40" customHeight="1" spans="1:6">
      <c r="A39" s="61"/>
      <c r="B39" s="24" t="s">
        <v>106</v>
      </c>
      <c r="C39" s="59" t="s">
        <v>107</v>
      </c>
      <c r="D39" s="24">
        <v>9</v>
      </c>
      <c r="E39" s="59" t="s">
        <v>108</v>
      </c>
      <c r="F39" s="24">
        <v>18</v>
      </c>
    </row>
    <row r="40" ht="40" customHeight="1" spans="1:6">
      <c r="A40" s="62"/>
      <c r="B40" s="63" t="s">
        <v>109</v>
      </c>
      <c r="C40" s="64"/>
      <c r="D40" s="63">
        <f>SUM(D3:D39)</f>
        <v>238</v>
      </c>
      <c r="E40" s="64"/>
      <c r="F40" s="63">
        <f>SUM(F3:F39)</f>
        <v>298</v>
      </c>
    </row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</sheetData>
  <mergeCells count="6">
    <mergeCell ref="A1:F1"/>
    <mergeCell ref="A3:A10"/>
    <mergeCell ref="A11:A18"/>
    <mergeCell ref="A19:A25"/>
    <mergeCell ref="A26:A33"/>
    <mergeCell ref="A34:A39"/>
  </mergeCells>
  <pageMargins left="1.18055555555556" right="0.275" top="0.984027777777778" bottom="0.156944444444444" header="1.22013888888889" footer="0.2361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tabSelected="1" zoomScale="75" zoomScaleNormal="75" workbookViewId="0">
      <pane xSplit="1" ySplit="2" topLeftCell="B48" activePane="bottomRight" state="frozen"/>
      <selection/>
      <selection pane="topRight"/>
      <selection pane="bottomLeft"/>
      <selection pane="bottomRight" activeCell="G57" sqref="G57"/>
    </sheetView>
  </sheetViews>
  <sheetFormatPr defaultColWidth="9" defaultRowHeight="20.25"/>
  <cols>
    <col min="1" max="1" width="7.09166666666667" customWidth="1"/>
    <col min="2" max="2" width="10" style="1" customWidth="1"/>
    <col min="3" max="3" width="53.8166666666667" customWidth="1"/>
    <col min="4" max="4" width="8.81666666666667" style="2" customWidth="1"/>
    <col min="5" max="5" width="12" style="2" customWidth="1"/>
    <col min="6" max="6" width="63.3666666666667" customWidth="1"/>
    <col min="7" max="7" width="8.45" style="3" customWidth="1"/>
    <col min="8" max="8" width="12.3666666666667" style="3" customWidth="1"/>
    <col min="9" max="9" width="11.3666666666667" style="3" customWidth="1"/>
    <col min="10" max="10" width="23" style="1" customWidth="1"/>
    <col min="11" max="11" width="24" customWidth="1"/>
  </cols>
  <sheetData>
    <row r="1" ht="37" customHeight="1" spans="1:10">
      <c r="A1" s="4" t="s">
        <v>110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111</v>
      </c>
      <c r="B2" s="5" t="s">
        <v>112</v>
      </c>
      <c r="C2" s="5" t="s">
        <v>3</v>
      </c>
      <c r="D2" s="6" t="s">
        <v>4</v>
      </c>
      <c r="E2" s="7" t="s">
        <v>113</v>
      </c>
      <c r="F2" s="5" t="s">
        <v>5</v>
      </c>
      <c r="G2" s="5" t="s">
        <v>4</v>
      </c>
      <c r="H2" s="7" t="s">
        <v>113</v>
      </c>
      <c r="I2" s="6" t="s">
        <v>114</v>
      </c>
      <c r="J2" s="26" t="s">
        <v>115</v>
      </c>
    </row>
    <row r="3" ht="50" customHeight="1" spans="1:10">
      <c r="A3" s="8" t="s">
        <v>116</v>
      </c>
      <c r="B3" s="9" t="s">
        <v>117</v>
      </c>
      <c r="C3" s="10"/>
      <c r="D3" s="11"/>
      <c r="E3" s="12">
        <f>D3/I3</f>
        <v>0</v>
      </c>
      <c r="F3" s="10" t="s">
        <v>118</v>
      </c>
      <c r="G3" s="13">
        <v>8</v>
      </c>
      <c r="H3" s="14">
        <f>G3/I3</f>
        <v>0.0675105485232067</v>
      </c>
      <c r="I3" s="27">
        <v>118.5</v>
      </c>
      <c r="J3" s="17" t="s">
        <v>119</v>
      </c>
    </row>
    <row r="4" ht="47" customHeight="1" spans="1:10">
      <c r="A4" s="8"/>
      <c r="B4" s="9" t="s">
        <v>120</v>
      </c>
      <c r="C4" s="15" t="s">
        <v>121</v>
      </c>
      <c r="D4" s="16">
        <v>4</v>
      </c>
      <c r="E4" s="12">
        <f t="shared" ref="E4:E35" si="0">D4/I4</f>
        <v>0.0307692307692308</v>
      </c>
      <c r="F4" s="10" t="s">
        <v>122</v>
      </c>
      <c r="G4" s="13">
        <v>8</v>
      </c>
      <c r="H4" s="14">
        <f t="shared" ref="H4:H35" si="1">G4/I4</f>
        <v>0.0615384615384615</v>
      </c>
      <c r="I4" s="27">
        <v>130</v>
      </c>
      <c r="J4" s="17" t="s">
        <v>123</v>
      </c>
    </row>
    <row r="5" ht="64" customHeight="1" spans="1:10">
      <c r="A5" s="8"/>
      <c r="B5" s="9" t="s">
        <v>124</v>
      </c>
      <c r="C5" s="15" t="s">
        <v>125</v>
      </c>
      <c r="D5" s="16">
        <v>2</v>
      </c>
      <c r="E5" s="12">
        <f t="shared" si="0"/>
        <v>0.0171673819742489</v>
      </c>
      <c r="F5" s="10" t="s">
        <v>126</v>
      </c>
      <c r="G5" s="13">
        <v>12</v>
      </c>
      <c r="H5" s="14">
        <f t="shared" si="1"/>
        <v>0.103004291845494</v>
      </c>
      <c r="I5" s="27">
        <v>116.5</v>
      </c>
      <c r="J5" s="28" t="s">
        <v>127</v>
      </c>
    </row>
    <row r="6" ht="61" customHeight="1" spans="1:10">
      <c r="A6" s="8"/>
      <c r="B6" s="9" t="s">
        <v>128</v>
      </c>
      <c r="C6" s="15" t="s">
        <v>129</v>
      </c>
      <c r="D6" s="16">
        <v>10</v>
      </c>
      <c r="E6" s="12">
        <f t="shared" si="0"/>
        <v>0.0704225352112676</v>
      </c>
      <c r="F6" s="10" t="s">
        <v>130</v>
      </c>
      <c r="G6" s="13">
        <v>9</v>
      </c>
      <c r="H6" s="14">
        <f t="shared" si="1"/>
        <v>0.0633802816901408</v>
      </c>
      <c r="I6" s="27">
        <v>142</v>
      </c>
      <c r="J6" s="29" t="s">
        <v>131</v>
      </c>
    </row>
    <row r="7" ht="50" customHeight="1" spans="1:10">
      <c r="A7" s="8" t="s">
        <v>132</v>
      </c>
      <c r="B7" s="9" t="s">
        <v>117</v>
      </c>
      <c r="C7" s="10" t="s">
        <v>133</v>
      </c>
      <c r="D7" s="11">
        <v>1.5</v>
      </c>
      <c r="E7" s="12">
        <f t="shared" si="0"/>
        <v>0.012396694214876</v>
      </c>
      <c r="F7" s="10" t="s">
        <v>134</v>
      </c>
      <c r="G7" s="13">
        <v>9</v>
      </c>
      <c r="H7" s="14">
        <f t="shared" si="1"/>
        <v>0.0743801652892562</v>
      </c>
      <c r="I7" s="30">
        <v>121</v>
      </c>
      <c r="J7" s="17" t="s">
        <v>135</v>
      </c>
    </row>
    <row r="8" ht="50" customHeight="1" spans="1:10">
      <c r="A8" s="8"/>
      <c r="B8" s="9" t="s">
        <v>120</v>
      </c>
      <c r="C8" s="15" t="s">
        <v>136</v>
      </c>
      <c r="D8" s="16">
        <v>5</v>
      </c>
      <c r="E8" s="12">
        <f t="shared" si="0"/>
        <v>0.0333333333333333</v>
      </c>
      <c r="F8" s="10" t="s">
        <v>137</v>
      </c>
      <c r="G8" s="13">
        <v>13</v>
      </c>
      <c r="H8" s="14">
        <f t="shared" si="1"/>
        <v>0.0866666666666667</v>
      </c>
      <c r="I8" s="30">
        <v>150</v>
      </c>
      <c r="J8" s="17" t="s">
        <v>138</v>
      </c>
    </row>
    <row r="9" ht="50" customHeight="1" spans="1:10">
      <c r="A9" s="8"/>
      <c r="B9" s="9" t="s">
        <v>124</v>
      </c>
      <c r="C9" s="15" t="s">
        <v>139</v>
      </c>
      <c r="D9" s="16">
        <v>9</v>
      </c>
      <c r="E9" s="12">
        <f t="shared" si="0"/>
        <v>0.05625</v>
      </c>
      <c r="F9" s="10" t="s">
        <v>140</v>
      </c>
      <c r="G9" s="13">
        <v>10</v>
      </c>
      <c r="H9" s="14">
        <f t="shared" si="1"/>
        <v>0.0625</v>
      </c>
      <c r="I9" s="31">
        <v>160</v>
      </c>
      <c r="J9" s="17" t="s">
        <v>141</v>
      </c>
    </row>
    <row r="10" ht="60" customHeight="1" spans="1:14">
      <c r="A10" s="8"/>
      <c r="B10" s="9" t="s">
        <v>128</v>
      </c>
      <c r="C10" s="15" t="s">
        <v>142</v>
      </c>
      <c r="D10" s="16">
        <v>6</v>
      </c>
      <c r="E10" s="12">
        <f t="shared" si="0"/>
        <v>0.0437956204379562</v>
      </c>
      <c r="F10" s="10" t="s">
        <v>143</v>
      </c>
      <c r="G10" s="13">
        <v>21</v>
      </c>
      <c r="H10" s="14">
        <f t="shared" si="1"/>
        <v>0.153284671532847</v>
      </c>
      <c r="I10" s="30">
        <v>137</v>
      </c>
      <c r="J10" s="29" t="s">
        <v>144</v>
      </c>
      <c r="N10" s="32"/>
    </row>
    <row r="11" ht="50" customHeight="1" spans="1:10">
      <c r="A11" s="8" t="s">
        <v>145</v>
      </c>
      <c r="B11" s="9" t="s">
        <v>117</v>
      </c>
      <c r="C11" s="10"/>
      <c r="D11" s="11"/>
      <c r="E11" s="12">
        <f t="shared" si="0"/>
        <v>0</v>
      </c>
      <c r="F11" s="10" t="s">
        <v>146</v>
      </c>
      <c r="G11" s="9">
        <v>6</v>
      </c>
      <c r="H11" s="14">
        <f t="shared" si="1"/>
        <v>0.0489795918367347</v>
      </c>
      <c r="I11" s="30">
        <v>122.5</v>
      </c>
      <c r="J11" s="17" t="s">
        <v>147</v>
      </c>
    </row>
    <row r="12" ht="50" customHeight="1" spans="1:10">
      <c r="A12" s="8"/>
      <c r="B12" s="9" t="s">
        <v>120</v>
      </c>
      <c r="C12" s="15" t="s">
        <v>148</v>
      </c>
      <c r="D12" s="16">
        <v>2.5</v>
      </c>
      <c r="E12" s="12">
        <f t="shared" si="0"/>
        <v>0.0218340611353712</v>
      </c>
      <c r="F12" s="10" t="s">
        <v>149</v>
      </c>
      <c r="G12" s="9">
        <v>5</v>
      </c>
      <c r="H12" s="14">
        <f t="shared" si="1"/>
        <v>0.0436681222707424</v>
      </c>
      <c r="I12" s="30">
        <v>114.5</v>
      </c>
      <c r="J12" s="17" t="s">
        <v>150</v>
      </c>
    </row>
    <row r="13" ht="50" customHeight="1" spans="1:10">
      <c r="A13" s="8"/>
      <c r="B13" s="9" t="s">
        <v>124</v>
      </c>
      <c r="C13" s="15" t="s">
        <v>151</v>
      </c>
      <c r="D13" s="16">
        <v>3</v>
      </c>
      <c r="E13" s="12">
        <f t="shared" si="0"/>
        <v>0.020979020979021</v>
      </c>
      <c r="F13" s="10" t="s">
        <v>152</v>
      </c>
      <c r="G13" s="9">
        <v>8</v>
      </c>
      <c r="H13" s="14">
        <f t="shared" si="1"/>
        <v>0.0559440559440559</v>
      </c>
      <c r="I13" s="30">
        <v>143</v>
      </c>
      <c r="J13" s="17" t="s">
        <v>153</v>
      </c>
    </row>
    <row r="14" ht="68" customHeight="1" spans="1:10">
      <c r="A14" s="8"/>
      <c r="B14" s="9" t="s">
        <v>128</v>
      </c>
      <c r="C14" s="15" t="s">
        <v>154</v>
      </c>
      <c r="D14" s="16">
        <v>12</v>
      </c>
      <c r="E14" s="12">
        <f t="shared" si="0"/>
        <v>0.107142857142857</v>
      </c>
      <c r="F14" s="10" t="s">
        <v>155</v>
      </c>
      <c r="G14" s="9">
        <v>6</v>
      </c>
      <c r="H14" s="14">
        <f t="shared" si="1"/>
        <v>0.0535714285714286</v>
      </c>
      <c r="I14" s="30">
        <v>112</v>
      </c>
      <c r="J14" s="33" t="s">
        <v>156</v>
      </c>
    </row>
    <row r="15" ht="50" customHeight="1" spans="1:10">
      <c r="A15" s="8" t="s">
        <v>157</v>
      </c>
      <c r="B15" s="9" t="s">
        <v>117</v>
      </c>
      <c r="C15" s="10"/>
      <c r="D15" s="11"/>
      <c r="E15" s="12">
        <f t="shared" si="0"/>
        <v>0</v>
      </c>
      <c r="F15" s="10" t="s">
        <v>158</v>
      </c>
      <c r="G15" s="9">
        <v>13</v>
      </c>
      <c r="H15" s="14">
        <f t="shared" si="1"/>
        <v>0.13</v>
      </c>
      <c r="I15" s="30">
        <v>100</v>
      </c>
      <c r="J15" s="17" t="s">
        <v>159</v>
      </c>
    </row>
    <row r="16" ht="80" customHeight="1" spans="1:10">
      <c r="A16" s="8"/>
      <c r="B16" s="9" t="s">
        <v>120</v>
      </c>
      <c r="C16" s="15" t="s">
        <v>160</v>
      </c>
      <c r="D16" s="16">
        <v>2</v>
      </c>
      <c r="E16" s="12">
        <f t="shared" si="0"/>
        <v>0.0212765957446809</v>
      </c>
      <c r="F16" s="10" t="s">
        <v>161</v>
      </c>
      <c r="G16" s="9">
        <v>12</v>
      </c>
      <c r="H16" s="14">
        <f t="shared" si="1"/>
        <v>0.127659574468085</v>
      </c>
      <c r="I16" s="30">
        <v>94</v>
      </c>
      <c r="J16" s="17" t="s">
        <v>162</v>
      </c>
    </row>
    <row r="17" ht="55" customHeight="1" spans="1:10">
      <c r="A17" s="8"/>
      <c r="B17" s="9" t="s">
        <v>124</v>
      </c>
      <c r="C17" s="15" t="s">
        <v>163</v>
      </c>
      <c r="D17" s="16">
        <v>10</v>
      </c>
      <c r="E17" s="12">
        <f t="shared" si="0"/>
        <v>0.123456790123457</v>
      </c>
      <c r="F17" s="10" t="s">
        <v>164</v>
      </c>
      <c r="G17" s="9">
        <v>6</v>
      </c>
      <c r="H17" s="14">
        <f t="shared" si="1"/>
        <v>0.0740740740740741</v>
      </c>
      <c r="I17" s="30">
        <v>81</v>
      </c>
      <c r="J17" s="17" t="s">
        <v>165</v>
      </c>
    </row>
    <row r="18" ht="61" customHeight="1" spans="1:10">
      <c r="A18" s="8"/>
      <c r="B18" s="9" t="s">
        <v>128</v>
      </c>
      <c r="C18" s="15" t="s">
        <v>166</v>
      </c>
      <c r="D18" s="16">
        <v>15</v>
      </c>
      <c r="E18" s="12">
        <f t="shared" si="0"/>
        <v>0.173410404624277</v>
      </c>
      <c r="F18" s="10" t="s">
        <v>167</v>
      </c>
      <c r="G18" s="9">
        <v>3</v>
      </c>
      <c r="H18" s="14">
        <f t="shared" si="1"/>
        <v>0.0346820809248555</v>
      </c>
      <c r="I18" s="30">
        <v>86.5</v>
      </c>
      <c r="J18" s="33" t="s">
        <v>168</v>
      </c>
    </row>
    <row r="19" ht="69" customHeight="1" spans="1:10">
      <c r="A19" s="8" t="s">
        <v>169</v>
      </c>
      <c r="B19" s="9" t="s">
        <v>117</v>
      </c>
      <c r="C19" s="15"/>
      <c r="D19" s="16"/>
      <c r="E19" s="12">
        <f t="shared" si="0"/>
        <v>0</v>
      </c>
      <c r="F19" s="10" t="s">
        <v>170</v>
      </c>
      <c r="G19" s="9">
        <v>7</v>
      </c>
      <c r="H19" s="14">
        <f t="shared" si="1"/>
        <v>0.0707070707070707</v>
      </c>
      <c r="I19" s="30">
        <v>99</v>
      </c>
      <c r="J19" s="17" t="s">
        <v>171</v>
      </c>
    </row>
    <row r="20" ht="99" customHeight="1" spans="1:10">
      <c r="A20" s="8"/>
      <c r="B20" s="9" t="s">
        <v>120</v>
      </c>
      <c r="C20" s="15" t="s">
        <v>172</v>
      </c>
      <c r="D20" s="16">
        <v>5</v>
      </c>
      <c r="E20" s="12">
        <f t="shared" si="0"/>
        <v>0.037593984962406</v>
      </c>
      <c r="F20" s="10" t="s">
        <v>173</v>
      </c>
      <c r="G20" s="9">
        <v>28</v>
      </c>
      <c r="H20" s="14">
        <f t="shared" si="1"/>
        <v>0.210526315789474</v>
      </c>
      <c r="I20" s="30">
        <v>133</v>
      </c>
      <c r="J20" s="17" t="s">
        <v>174</v>
      </c>
    </row>
    <row r="21" ht="60" customHeight="1" spans="1:10">
      <c r="A21" s="8"/>
      <c r="B21" s="9" t="s">
        <v>124</v>
      </c>
      <c r="C21" s="15" t="s">
        <v>175</v>
      </c>
      <c r="D21" s="16">
        <v>7</v>
      </c>
      <c r="E21" s="12">
        <f t="shared" si="0"/>
        <v>0.053030303030303</v>
      </c>
      <c r="F21" s="10" t="s">
        <v>176</v>
      </c>
      <c r="G21" s="9">
        <v>17</v>
      </c>
      <c r="H21" s="14">
        <f t="shared" si="1"/>
        <v>0.128787878787879</v>
      </c>
      <c r="I21" s="30">
        <v>132</v>
      </c>
      <c r="J21" s="17" t="s">
        <v>177</v>
      </c>
    </row>
    <row r="22" ht="60" customHeight="1" spans="1:10">
      <c r="A22" s="8"/>
      <c r="B22" s="9" t="s">
        <v>128</v>
      </c>
      <c r="C22" s="15" t="s">
        <v>178</v>
      </c>
      <c r="D22" s="16">
        <v>13</v>
      </c>
      <c r="E22" s="12">
        <f t="shared" si="0"/>
        <v>0.0970149253731343</v>
      </c>
      <c r="F22" s="10" t="s">
        <v>179</v>
      </c>
      <c r="G22" s="9">
        <v>11</v>
      </c>
      <c r="H22" s="14">
        <f t="shared" si="1"/>
        <v>0.082089552238806</v>
      </c>
      <c r="I22" s="30">
        <v>134</v>
      </c>
      <c r="J22" s="33" t="s">
        <v>180</v>
      </c>
    </row>
    <row r="23" ht="50" customHeight="1" spans="1:10">
      <c r="A23" s="8" t="s">
        <v>181</v>
      </c>
      <c r="B23" s="9" t="s">
        <v>117</v>
      </c>
      <c r="C23" s="10"/>
      <c r="D23" s="11"/>
      <c r="E23" s="12">
        <f t="shared" si="0"/>
        <v>0</v>
      </c>
      <c r="F23" s="10" t="s">
        <v>182</v>
      </c>
      <c r="G23" s="9">
        <v>1.5</v>
      </c>
      <c r="H23" s="14">
        <f t="shared" si="1"/>
        <v>0.0303030303030303</v>
      </c>
      <c r="I23" s="30">
        <v>49.5</v>
      </c>
      <c r="J23" s="28" t="s">
        <v>183</v>
      </c>
    </row>
    <row r="24" ht="50" customHeight="1" spans="1:10">
      <c r="A24" s="8"/>
      <c r="B24" s="9" t="s">
        <v>120</v>
      </c>
      <c r="C24" s="15" t="s">
        <v>184</v>
      </c>
      <c r="D24" s="16">
        <v>6</v>
      </c>
      <c r="E24" s="12">
        <f t="shared" si="0"/>
        <v>0.117647058823529</v>
      </c>
      <c r="F24" s="10" t="s">
        <v>185</v>
      </c>
      <c r="G24" s="9">
        <v>1</v>
      </c>
      <c r="H24" s="14">
        <f t="shared" si="1"/>
        <v>0.0196078431372549</v>
      </c>
      <c r="I24" s="30">
        <v>51</v>
      </c>
      <c r="J24" s="17" t="s">
        <v>186</v>
      </c>
    </row>
    <row r="25" ht="50" customHeight="1" spans="1:10">
      <c r="A25" s="8"/>
      <c r="B25" s="9" t="s">
        <v>124</v>
      </c>
      <c r="C25" s="15" t="s">
        <v>187</v>
      </c>
      <c r="D25" s="16">
        <v>2</v>
      </c>
      <c r="E25" s="12">
        <f t="shared" si="0"/>
        <v>0.0540540540540541</v>
      </c>
      <c r="F25" s="10" t="s">
        <v>188</v>
      </c>
      <c r="G25" s="9">
        <v>6.5</v>
      </c>
      <c r="H25" s="14">
        <f t="shared" si="1"/>
        <v>0.175675675675676</v>
      </c>
      <c r="I25" s="30">
        <v>37</v>
      </c>
      <c r="J25" s="28" t="s">
        <v>189</v>
      </c>
    </row>
    <row r="26" ht="50" customHeight="1" spans="1:10">
      <c r="A26" s="8"/>
      <c r="B26" s="9" t="s">
        <v>128</v>
      </c>
      <c r="C26" s="15" t="s">
        <v>190</v>
      </c>
      <c r="D26" s="16">
        <v>11</v>
      </c>
      <c r="E26" s="12">
        <f t="shared" si="0"/>
        <v>0.234042553191489</v>
      </c>
      <c r="F26" s="10" t="s">
        <v>191</v>
      </c>
      <c r="G26" s="9">
        <v>2</v>
      </c>
      <c r="H26" s="14">
        <f t="shared" si="1"/>
        <v>0.0425531914893617</v>
      </c>
      <c r="I26" s="30">
        <v>47</v>
      </c>
      <c r="J26" s="33" t="s">
        <v>192</v>
      </c>
    </row>
    <row r="27" ht="50" customHeight="1" spans="1:10">
      <c r="A27" s="8" t="s">
        <v>193</v>
      </c>
      <c r="B27" s="9" t="s">
        <v>117</v>
      </c>
      <c r="C27" s="10" t="s">
        <v>194</v>
      </c>
      <c r="D27" s="11">
        <v>2</v>
      </c>
      <c r="E27" s="12">
        <f t="shared" si="0"/>
        <v>0.043956043956044</v>
      </c>
      <c r="F27" s="10" t="s">
        <v>195</v>
      </c>
      <c r="G27" s="9">
        <v>3</v>
      </c>
      <c r="H27" s="14">
        <f t="shared" si="1"/>
        <v>0.0659340659340659</v>
      </c>
      <c r="I27" s="30">
        <v>45.5</v>
      </c>
      <c r="J27" s="17" t="s">
        <v>196</v>
      </c>
    </row>
    <row r="28" ht="50" customHeight="1" spans="1:10">
      <c r="A28" s="8"/>
      <c r="B28" s="9" t="s">
        <v>120</v>
      </c>
      <c r="C28" s="15" t="s">
        <v>197</v>
      </c>
      <c r="D28" s="16">
        <v>5</v>
      </c>
      <c r="E28" s="12">
        <f t="shared" si="0"/>
        <v>0.113636363636364</v>
      </c>
      <c r="F28" s="10" t="s">
        <v>198</v>
      </c>
      <c r="G28" s="9">
        <v>2</v>
      </c>
      <c r="H28" s="14">
        <f t="shared" si="1"/>
        <v>0.0454545454545455</v>
      </c>
      <c r="I28" s="30">
        <v>44</v>
      </c>
      <c r="J28" s="17" t="s">
        <v>199</v>
      </c>
    </row>
    <row r="29" ht="50" customHeight="1" spans="1:10">
      <c r="A29" s="8"/>
      <c r="B29" s="9" t="s">
        <v>124</v>
      </c>
      <c r="C29" s="15" t="s">
        <v>200</v>
      </c>
      <c r="D29" s="16">
        <v>4</v>
      </c>
      <c r="E29" s="12">
        <f t="shared" si="0"/>
        <v>0.0888888888888889</v>
      </c>
      <c r="F29" s="10"/>
      <c r="G29" s="9"/>
      <c r="H29" s="14">
        <f t="shared" si="1"/>
        <v>0</v>
      </c>
      <c r="I29" s="30">
        <v>45</v>
      </c>
      <c r="J29" s="17" t="s">
        <v>201</v>
      </c>
    </row>
    <row r="30" ht="64" customHeight="1" spans="1:10">
      <c r="A30" s="8"/>
      <c r="B30" s="9" t="s">
        <v>128</v>
      </c>
      <c r="C30" s="15" t="s">
        <v>202</v>
      </c>
      <c r="D30" s="16">
        <v>9</v>
      </c>
      <c r="E30" s="12">
        <f t="shared" si="0"/>
        <v>0.191489361702128</v>
      </c>
      <c r="F30" s="10"/>
      <c r="G30" s="9"/>
      <c r="H30" s="14">
        <f t="shared" si="1"/>
        <v>0</v>
      </c>
      <c r="I30" s="30">
        <v>47</v>
      </c>
      <c r="J30" s="33" t="s">
        <v>203</v>
      </c>
    </row>
    <row r="31" ht="60" customHeight="1" spans="1:11">
      <c r="A31" s="8" t="s">
        <v>204</v>
      </c>
      <c r="B31" s="9" t="s">
        <v>117</v>
      </c>
      <c r="C31" s="10"/>
      <c r="D31" s="11"/>
      <c r="E31" s="12">
        <f t="shared" si="0"/>
        <v>0</v>
      </c>
      <c r="F31" s="10" t="s">
        <v>205</v>
      </c>
      <c r="G31" s="17">
        <v>5</v>
      </c>
      <c r="H31" s="14">
        <f t="shared" si="1"/>
        <v>0.0649350649350649</v>
      </c>
      <c r="I31" s="30">
        <v>77</v>
      </c>
      <c r="J31" s="17" t="s">
        <v>206</v>
      </c>
      <c r="K31" s="34" t="s">
        <v>207</v>
      </c>
    </row>
    <row r="32" ht="66" customHeight="1" spans="1:11">
      <c r="A32" s="8"/>
      <c r="B32" s="9" t="s">
        <v>120</v>
      </c>
      <c r="C32" s="15" t="s">
        <v>208</v>
      </c>
      <c r="D32" s="16">
        <v>2.5</v>
      </c>
      <c r="E32" s="12">
        <f t="shared" si="0"/>
        <v>0.0318471337579618</v>
      </c>
      <c r="F32" s="15" t="s">
        <v>209</v>
      </c>
      <c r="G32" s="9">
        <v>4</v>
      </c>
      <c r="H32" s="14">
        <f t="shared" si="1"/>
        <v>0.0509554140127389</v>
      </c>
      <c r="I32" s="30">
        <v>78.5</v>
      </c>
      <c r="J32" s="28" t="s">
        <v>210</v>
      </c>
      <c r="K32" s="34" t="s">
        <v>211</v>
      </c>
    </row>
    <row r="33" ht="60" customHeight="1" spans="1:11">
      <c r="A33" s="8"/>
      <c r="B33" s="9" t="s">
        <v>124</v>
      </c>
      <c r="C33" s="15" t="s">
        <v>212</v>
      </c>
      <c r="D33" s="16">
        <v>6</v>
      </c>
      <c r="E33" s="12">
        <f t="shared" si="0"/>
        <v>0.0560747663551402</v>
      </c>
      <c r="F33" s="10" t="s">
        <v>213</v>
      </c>
      <c r="G33" s="9">
        <v>6</v>
      </c>
      <c r="H33" s="14">
        <f t="shared" si="1"/>
        <v>0.0560747663551402</v>
      </c>
      <c r="I33" s="30">
        <v>107</v>
      </c>
      <c r="J33" s="28" t="s">
        <v>214</v>
      </c>
      <c r="K33" s="34" t="s">
        <v>215</v>
      </c>
    </row>
    <row r="34" ht="50" customHeight="1" spans="1:11">
      <c r="A34" s="8"/>
      <c r="B34" s="9" t="s">
        <v>128</v>
      </c>
      <c r="C34" s="15" t="s">
        <v>216</v>
      </c>
      <c r="D34" s="16">
        <v>5</v>
      </c>
      <c r="E34" s="12">
        <f t="shared" si="0"/>
        <v>0.0540540540540541</v>
      </c>
      <c r="F34" s="10" t="s">
        <v>217</v>
      </c>
      <c r="G34" s="9">
        <v>6</v>
      </c>
      <c r="H34" s="14">
        <f t="shared" si="1"/>
        <v>0.0648648648648649</v>
      </c>
      <c r="I34" s="30">
        <v>92.5</v>
      </c>
      <c r="J34" s="29" t="s">
        <v>218</v>
      </c>
      <c r="K34" s="1"/>
    </row>
    <row r="35" ht="50" customHeight="1" spans="1:10">
      <c r="A35" s="8" t="s">
        <v>219</v>
      </c>
      <c r="B35" s="9" t="s">
        <v>117</v>
      </c>
      <c r="C35" s="10"/>
      <c r="D35" s="11"/>
      <c r="E35" s="12">
        <f t="shared" si="0"/>
        <v>0</v>
      </c>
      <c r="F35" s="10"/>
      <c r="G35" s="9"/>
      <c r="H35" s="14">
        <f t="shared" si="1"/>
        <v>0</v>
      </c>
      <c r="I35" s="30">
        <v>27.5</v>
      </c>
      <c r="J35" s="28" t="s">
        <v>220</v>
      </c>
    </row>
    <row r="36" ht="50" customHeight="1" spans="1:10">
      <c r="A36" s="8"/>
      <c r="B36" s="9" t="s">
        <v>120</v>
      </c>
      <c r="C36" s="15" t="s">
        <v>221</v>
      </c>
      <c r="D36" s="16">
        <v>1</v>
      </c>
      <c r="E36" s="12">
        <f t="shared" ref="E36:E59" si="2">D36/I36</f>
        <v>0.0377358490566038</v>
      </c>
      <c r="F36" s="10"/>
      <c r="G36" s="9"/>
      <c r="H36" s="14">
        <f t="shared" ref="H36:H56" si="3">G36/I36</f>
        <v>0</v>
      </c>
      <c r="I36" s="30">
        <v>26.5</v>
      </c>
      <c r="J36" s="17" t="s">
        <v>222</v>
      </c>
    </row>
    <row r="37" ht="50" customHeight="1" spans="1:10">
      <c r="A37" s="8"/>
      <c r="B37" s="9" t="s">
        <v>124</v>
      </c>
      <c r="C37" s="15" t="s">
        <v>223</v>
      </c>
      <c r="D37" s="16">
        <v>1</v>
      </c>
      <c r="E37" s="12">
        <f t="shared" si="2"/>
        <v>0.0350877192982456</v>
      </c>
      <c r="F37" s="10" t="s">
        <v>224</v>
      </c>
      <c r="G37" s="9">
        <v>3</v>
      </c>
      <c r="H37" s="14">
        <f t="shared" si="3"/>
        <v>0.105263157894737</v>
      </c>
      <c r="I37" s="30">
        <v>28.5</v>
      </c>
      <c r="J37" s="28" t="s">
        <v>225</v>
      </c>
    </row>
    <row r="38" ht="50" customHeight="1" spans="1:10">
      <c r="A38" s="8"/>
      <c r="B38" s="9" t="s">
        <v>128</v>
      </c>
      <c r="C38" s="15" t="s">
        <v>226</v>
      </c>
      <c r="D38" s="16">
        <v>6</v>
      </c>
      <c r="E38" s="12">
        <f t="shared" si="2"/>
        <v>0.164383561643836</v>
      </c>
      <c r="F38" s="10" t="s">
        <v>227</v>
      </c>
      <c r="G38" s="9">
        <v>1</v>
      </c>
      <c r="H38" s="14">
        <f t="shared" si="3"/>
        <v>0.0273972602739726</v>
      </c>
      <c r="I38" s="30">
        <v>36.5</v>
      </c>
      <c r="J38" s="33" t="s">
        <v>228</v>
      </c>
    </row>
    <row r="39" ht="49" customHeight="1" spans="1:10">
      <c r="A39" s="8" t="s">
        <v>229</v>
      </c>
      <c r="B39" s="9" t="s">
        <v>117</v>
      </c>
      <c r="C39" s="10" t="s">
        <v>230</v>
      </c>
      <c r="D39" s="11">
        <v>1.5</v>
      </c>
      <c r="E39" s="12">
        <f t="shared" si="2"/>
        <v>0.0256410256410256</v>
      </c>
      <c r="F39" s="10" t="s">
        <v>231</v>
      </c>
      <c r="G39" s="9">
        <v>6</v>
      </c>
      <c r="H39" s="14">
        <f t="shared" si="3"/>
        <v>0.102564102564103</v>
      </c>
      <c r="I39" s="30">
        <v>58.5</v>
      </c>
      <c r="J39" s="17" t="s">
        <v>232</v>
      </c>
    </row>
    <row r="40" ht="60" customHeight="1" spans="1:10">
      <c r="A40" s="8"/>
      <c r="B40" s="9" t="s">
        <v>120</v>
      </c>
      <c r="C40" s="15" t="s">
        <v>233</v>
      </c>
      <c r="D40" s="16">
        <v>2</v>
      </c>
      <c r="E40" s="12">
        <f t="shared" si="2"/>
        <v>0.0305343511450382</v>
      </c>
      <c r="F40" s="10" t="s">
        <v>234</v>
      </c>
      <c r="G40" s="9">
        <v>3</v>
      </c>
      <c r="H40" s="14">
        <f t="shared" si="3"/>
        <v>0.0458015267175573</v>
      </c>
      <c r="I40" s="35">
        <v>65.5</v>
      </c>
      <c r="J40" s="17" t="s">
        <v>235</v>
      </c>
    </row>
    <row r="41" ht="50" customHeight="1" spans="1:10">
      <c r="A41" s="8"/>
      <c r="B41" s="9" t="s">
        <v>124</v>
      </c>
      <c r="C41" s="15" t="s">
        <v>236</v>
      </c>
      <c r="D41" s="16">
        <v>6</v>
      </c>
      <c r="E41" s="12">
        <f t="shared" si="2"/>
        <v>0.105263157894737</v>
      </c>
      <c r="F41" s="10" t="s">
        <v>237</v>
      </c>
      <c r="G41" s="9">
        <v>3</v>
      </c>
      <c r="H41" s="14">
        <f t="shared" si="3"/>
        <v>0.0526315789473684</v>
      </c>
      <c r="I41" s="30">
        <v>57</v>
      </c>
      <c r="J41" s="17" t="s">
        <v>238</v>
      </c>
    </row>
    <row r="42" ht="50" customHeight="1" spans="1:10">
      <c r="A42" s="8"/>
      <c r="B42" s="9" t="s">
        <v>128</v>
      </c>
      <c r="C42" s="15" t="s">
        <v>239</v>
      </c>
      <c r="D42" s="16">
        <v>14</v>
      </c>
      <c r="E42" s="12">
        <f t="shared" si="2"/>
        <v>0.16</v>
      </c>
      <c r="F42" s="10" t="s">
        <v>240</v>
      </c>
      <c r="G42" s="9">
        <v>2</v>
      </c>
      <c r="H42" s="14">
        <f t="shared" si="3"/>
        <v>0.0228571428571429</v>
      </c>
      <c r="I42" s="30">
        <v>87.5</v>
      </c>
      <c r="J42" s="33" t="s">
        <v>241</v>
      </c>
    </row>
    <row r="43" ht="50" customHeight="1" spans="1:10">
      <c r="A43" s="5" t="s">
        <v>242</v>
      </c>
      <c r="B43" s="9" t="s">
        <v>117</v>
      </c>
      <c r="C43" s="10"/>
      <c r="D43" s="11"/>
      <c r="E43" s="12">
        <f t="shared" si="2"/>
        <v>0</v>
      </c>
      <c r="F43" s="10" t="s">
        <v>243</v>
      </c>
      <c r="G43" s="9">
        <v>2</v>
      </c>
      <c r="H43" s="14">
        <f t="shared" si="3"/>
        <v>0.0634920634920635</v>
      </c>
      <c r="I43" s="30">
        <v>31.5</v>
      </c>
      <c r="J43" s="17" t="s">
        <v>244</v>
      </c>
    </row>
    <row r="44" ht="50" customHeight="1" spans="1:10">
      <c r="A44" s="5"/>
      <c r="B44" s="9" t="s">
        <v>120</v>
      </c>
      <c r="C44" s="10" t="s">
        <v>245</v>
      </c>
      <c r="D44" s="11">
        <v>3</v>
      </c>
      <c r="E44" s="12">
        <f t="shared" si="2"/>
        <v>0.1</v>
      </c>
      <c r="F44" s="10" t="s">
        <v>246</v>
      </c>
      <c r="G44" s="9">
        <v>2</v>
      </c>
      <c r="H44" s="14">
        <f t="shared" si="3"/>
        <v>0.0666666666666667</v>
      </c>
      <c r="I44" s="30">
        <v>30</v>
      </c>
      <c r="J44" s="17" t="s">
        <v>244</v>
      </c>
    </row>
    <row r="45" ht="50" customHeight="1" spans="1:10">
      <c r="A45" s="5"/>
      <c r="B45" s="9" t="s">
        <v>124</v>
      </c>
      <c r="C45" s="15"/>
      <c r="D45" s="16"/>
      <c r="E45" s="12">
        <f t="shared" si="2"/>
        <v>0</v>
      </c>
      <c r="F45" s="10" t="s">
        <v>247</v>
      </c>
      <c r="G45" s="9">
        <v>3</v>
      </c>
      <c r="H45" s="14">
        <f t="shared" si="3"/>
        <v>0.0857142857142857</v>
      </c>
      <c r="I45" s="30">
        <v>35</v>
      </c>
      <c r="J45" s="17" t="s">
        <v>248</v>
      </c>
    </row>
    <row r="46" ht="50" customHeight="1" spans="1:10">
      <c r="A46" s="5"/>
      <c r="B46" s="9" t="s">
        <v>128</v>
      </c>
      <c r="C46" s="15" t="s">
        <v>249</v>
      </c>
      <c r="D46" s="16">
        <v>6</v>
      </c>
      <c r="E46" s="12">
        <f t="shared" si="2"/>
        <v>0.136363636363636</v>
      </c>
      <c r="F46" s="10"/>
      <c r="G46" s="9"/>
      <c r="H46" s="14">
        <f t="shared" si="3"/>
        <v>0</v>
      </c>
      <c r="I46" s="30">
        <v>44</v>
      </c>
      <c r="J46" s="33" t="s">
        <v>250</v>
      </c>
    </row>
    <row r="47" ht="50" customHeight="1" spans="1:10">
      <c r="A47" s="8" t="s">
        <v>251</v>
      </c>
      <c r="B47" s="9" t="s">
        <v>117</v>
      </c>
      <c r="C47" s="10" t="s">
        <v>252</v>
      </c>
      <c r="D47" s="11">
        <v>4</v>
      </c>
      <c r="E47" s="12">
        <f t="shared" si="2"/>
        <v>0.0512820512820513</v>
      </c>
      <c r="F47" s="10" t="s">
        <v>253</v>
      </c>
      <c r="G47" s="9">
        <v>3</v>
      </c>
      <c r="H47" s="14">
        <f t="shared" si="3"/>
        <v>0.0384615384615385</v>
      </c>
      <c r="I47" s="30">
        <v>78</v>
      </c>
      <c r="J47" s="17" t="s">
        <v>254</v>
      </c>
    </row>
    <row r="48" ht="70" customHeight="1" spans="1:10">
      <c r="A48" s="8"/>
      <c r="B48" s="9" t="s">
        <v>120</v>
      </c>
      <c r="C48" s="15" t="s">
        <v>255</v>
      </c>
      <c r="D48" s="16">
        <v>7</v>
      </c>
      <c r="E48" s="12">
        <f t="shared" si="2"/>
        <v>0.102189781021898</v>
      </c>
      <c r="F48" s="10"/>
      <c r="G48" s="9"/>
      <c r="H48" s="14">
        <f t="shared" si="3"/>
        <v>0</v>
      </c>
      <c r="I48" s="30">
        <v>68.5</v>
      </c>
      <c r="J48" s="17" t="s">
        <v>256</v>
      </c>
    </row>
    <row r="49" ht="50" customHeight="1" spans="1:10">
      <c r="A49" s="8"/>
      <c r="B49" s="9" t="s">
        <v>124</v>
      </c>
      <c r="C49" s="15" t="s">
        <v>257</v>
      </c>
      <c r="D49" s="16">
        <v>5</v>
      </c>
      <c r="E49" s="12">
        <f t="shared" si="2"/>
        <v>0.087719298245614</v>
      </c>
      <c r="F49" s="10" t="s">
        <v>258</v>
      </c>
      <c r="G49" s="9">
        <v>7</v>
      </c>
      <c r="H49" s="14">
        <f t="shared" si="3"/>
        <v>0.12280701754386</v>
      </c>
      <c r="I49" s="30">
        <v>57</v>
      </c>
      <c r="J49" s="28" t="s">
        <v>259</v>
      </c>
    </row>
    <row r="50" ht="50" customHeight="1" spans="1:10">
      <c r="A50" s="8"/>
      <c r="B50" s="9" t="s">
        <v>128</v>
      </c>
      <c r="C50" s="15" t="s">
        <v>260</v>
      </c>
      <c r="D50" s="16">
        <v>8</v>
      </c>
      <c r="E50" s="12">
        <f t="shared" si="2"/>
        <v>0.124031007751938</v>
      </c>
      <c r="F50" s="10"/>
      <c r="G50" s="9"/>
      <c r="H50" s="14">
        <f t="shared" si="3"/>
        <v>0</v>
      </c>
      <c r="I50" s="30">
        <v>64.5</v>
      </c>
      <c r="J50" s="33" t="s">
        <v>261</v>
      </c>
    </row>
    <row r="51" ht="50" customHeight="1" spans="1:10">
      <c r="A51" s="18" t="s">
        <v>262</v>
      </c>
      <c r="B51" s="13" t="s">
        <v>128</v>
      </c>
      <c r="C51" s="15"/>
      <c r="D51" s="16"/>
      <c r="E51" s="12">
        <f t="shared" si="2"/>
        <v>0</v>
      </c>
      <c r="F51" s="10"/>
      <c r="G51" s="9"/>
      <c r="H51" s="14">
        <f t="shared" si="3"/>
        <v>0</v>
      </c>
      <c r="I51" s="36">
        <v>12</v>
      </c>
      <c r="J51" s="17" t="s">
        <v>263</v>
      </c>
    </row>
    <row r="52" ht="50" customHeight="1" spans="1:10">
      <c r="A52" s="18" t="s">
        <v>264</v>
      </c>
      <c r="B52" s="19" t="s">
        <v>120</v>
      </c>
      <c r="C52" s="15" t="s">
        <v>265</v>
      </c>
      <c r="D52" s="16">
        <v>3</v>
      </c>
      <c r="E52" s="12">
        <f t="shared" si="2"/>
        <v>0.166666666666667</v>
      </c>
      <c r="F52" s="10" t="s">
        <v>266</v>
      </c>
      <c r="G52" s="9">
        <v>1</v>
      </c>
      <c r="H52" s="14">
        <f t="shared" si="3"/>
        <v>0.0555555555555556</v>
      </c>
      <c r="I52" s="36">
        <v>18</v>
      </c>
      <c r="J52" s="33" t="s">
        <v>267</v>
      </c>
    </row>
    <row r="53" ht="50" customHeight="1" spans="1:10">
      <c r="A53" s="18"/>
      <c r="B53" s="19" t="s">
        <v>124</v>
      </c>
      <c r="C53" s="20" t="s">
        <v>268</v>
      </c>
      <c r="D53" s="21">
        <v>3</v>
      </c>
      <c r="E53" s="12">
        <f t="shared" si="2"/>
        <v>0.1</v>
      </c>
      <c r="F53" s="22" t="s">
        <v>269</v>
      </c>
      <c r="G53" s="19">
        <v>2</v>
      </c>
      <c r="H53" s="14">
        <f t="shared" si="3"/>
        <v>0.0666666666666667</v>
      </c>
      <c r="I53" s="37">
        <v>30</v>
      </c>
      <c r="J53" s="33" t="s">
        <v>270</v>
      </c>
    </row>
    <row r="54" ht="50" customHeight="1" spans="1:10">
      <c r="A54" s="18"/>
      <c r="B54" s="19" t="s">
        <v>128</v>
      </c>
      <c r="C54" s="20" t="s">
        <v>271</v>
      </c>
      <c r="D54" s="21">
        <v>4</v>
      </c>
      <c r="E54" s="12">
        <f t="shared" si="2"/>
        <v>0.142857142857143</v>
      </c>
      <c r="F54" s="22"/>
      <c r="G54" s="19"/>
      <c r="H54" s="14">
        <f t="shared" si="3"/>
        <v>0</v>
      </c>
      <c r="I54" s="37">
        <v>28</v>
      </c>
      <c r="J54" s="33" t="s">
        <v>272</v>
      </c>
    </row>
    <row r="55" ht="50" customHeight="1" spans="1:10">
      <c r="A55" s="18" t="s">
        <v>273</v>
      </c>
      <c r="B55" s="9" t="s">
        <v>117</v>
      </c>
      <c r="C55" s="22"/>
      <c r="D55" s="21"/>
      <c r="E55" s="12">
        <f t="shared" si="2"/>
        <v>0</v>
      </c>
      <c r="F55" s="20" t="s">
        <v>274</v>
      </c>
      <c r="G55" s="19">
        <v>9</v>
      </c>
      <c r="H55" s="14">
        <f t="shared" si="3"/>
        <v>0.151260504201681</v>
      </c>
      <c r="I55" s="37">
        <v>59.5</v>
      </c>
      <c r="J55" s="38" t="s">
        <v>275</v>
      </c>
    </row>
    <row r="56" ht="50" customHeight="1" spans="1:10">
      <c r="A56" s="23" t="s">
        <v>276</v>
      </c>
      <c r="B56" s="9" t="s">
        <v>128</v>
      </c>
      <c r="C56" s="22" t="s">
        <v>277</v>
      </c>
      <c r="D56" s="21">
        <v>4</v>
      </c>
      <c r="E56" s="12">
        <f t="shared" si="2"/>
        <v>0.186046511627907</v>
      </c>
      <c r="F56" s="20" t="s">
        <v>278</v>
      </c>
      <c r="G56" s="19">
        <v>2</v>
      </c>
      <c r="H56" s="14">
        <f t="shared" si="3"/>
        <v>0.0930232558139535</v>
      </c>
      <c r="I56" s="37">
        <v>21.5</v>
      </c>
      <c r="J56" s="38" t="s">
        <v>279</v>
      </c>
    </row>
    <row r="57" ht="50" customHeight="1" spans="1:10">
      <c r="A57" s="24" t="s">
        <v>109</v>
      </c>
      <c r="B57" s="9"/>
      <c r="C57" s="21"/>
      <c r="D57" s="21">
        <f>SUM(D3:D56)</f>
        <v>238</v>
      </c>
      <c r="E57" s="12"/>
      <c r="F57" s="22"/>
      <c r="G57" s="19">
        <f>SUM(G3:G56)</f>
        <v>298</v>
      </c>
      <c r="H57" s="25"/>
      <c r="I57" s="39"/>
      <c r="J57" s="40"/>
    </row>
  </sheetData>
  <mergeCells count="14">
    <mergeCell ref="A1:J1"/>
    <mergeCell ref="A3:A6"/>
    <mergeCell ref="A7:A10"/>
    <mergeCell ref="A11:A14"/>
    <mergeCell ref="A15:A18"/>
    <mergeCell ref="A19:A22"/>
    <mergeCell ref="A23:A26"/>
    <mergeCell ref="A27:A30"/>
    <mergeCell ref="A31:A34"/>
    <mergeCell ref="A35:A38"/>
    <mergeCell ref="A39:A42"/>
    <mergeCell ref="A43:A46"/>
    <mergeCell ref="A47:A50"/>
    <mergeCell ref="A52:A54"/>
  </mergeCells>
  <pageMargins left="1.33819444444444" right="0.75" top="0.747916666666667" bottom="0.275" header="0.314583333333333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按楼栋</vt:lpstr>
      <vt:lpstr>按学院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选择不对，努力白费</cp:lastModifiedBy>
  <dcterms:created xsi:type="dcterms:W3CDTF">2014-05-15T16:53:00Z</dcterms:created>
  <dcterms:modified xsi:type="dcterms:W3CDTF">2022-04-26T09:14:32Z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50021A39C73548FA9DC13D9ED9460DE6</vt:lpwstr>
  </property>
  <property fmtid="{D5CDD505-2E9C-101B-9397-08002B2CF9AE}" pid="4" name="commondata">
    <vt:lpwstr>eyJoZGlkIjoiMWFhMjZjYWNlNmZlMWYxODUxZDVkYzRkMzc1NGFhYjYifQ==</vt:lpwstr>
  </property>
</Properties>
</file>