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心血管" sheetId="22" r:id="rId1"/>
    <sheet name="消化系统" sheetId="30" r:id="rId2"/>
    <sheet name="招标项目+甲状腺彩超" sheetId="29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<sst xmlns="http://schemas.openxmlformats.org/spreadsheetml/2006/main" count="76" uniqueCount="48">
  <si>
    <t>桂林医科大学第一附属医院健康管理中心</t>
  </si>
  <si>
    <t>2026年健康体检项目及价格(心脑血管)</t>
  </si>
  <si>
    <t>编号</t>
  </si>
  <si>
    <t>体检项目</t>
  </si>
  <si>
    <t>项目意义</t>
  </si>
  <si>
    <t>男</t>
  </si>
  <si>
    <t>女</t>
  </si>
  <si>
    <t>B超-专项</t>
  </si>
  <si>
    <r>
      <rPr>
        <sz val="11"/>
        <color theme="1"/>
        <rFont val="宋体"/>
        <charset val="134"/>
      </rPr>
      <t xml:space="preserve">颈动脉彩超（了解动脉有无斑块、增厚、狭窄等）（不含片）  </t>
    </r>
    <r>
      <rPr>
        <b/>
        <sz val="11"/>
        <color theme="1"/>
        <rFont val="宋体"/>
        <charset val="134"/>
      </rPr>
      <t xml:space="preserve">  </t>
    </r>
  </si>
  <si>
    <t>检查颈动脉结构、弹性、内膜厚度，有无斑块，管腔有无狭窄，预警和评估血管疾病如高血压病、糖尿病、冠心病、脑卒中等。 </t>
  </si>
  <si>
    <t>心脏彩超</t>
  </si>
  <si>
    <t>检查动态心腔内结构、搏动和血液流动，评价心脏功能，如心肌收缩力、心脏负荷、心肌耗氧、冠脉供血域值及心肌顺应性等。</t>
  </si>
  <si>
    <t>专项检查</t>
  </si>
  <si>
    <t>颅内多普勒血流图TCD</t>
  </si>
  <si>
    <t>了解椎基底动脉颅内段血管有无痉挛、供血不足、狭窄、闭塞等脑血管病变的一项无创性脑血管疾病的检查方法</t>
  </si>
  <si>
    <r>
      <rPr>
        <sz val="10"/>
        <color theme="1"/>
        <rFont val="宋体"/>
        <charset val="134"/>
      </rPr>
      <t xml:space="preserve">动脉硬化检测及血管病检测     </t>
    </r>
    <r>
      <rPr>
        <b/>
        <sz val="10"/>
        <color theme="1"/>
        <rFont val="宋体"/>
        <charset val="134"/>
      </rPr>
      <t xml:space="preserve"> </t>
    </r>
  </si>
  <si>
    <r>
      <rPr>
        <sz val="10"/>
        <color theme="1"/>
        <rFont val="宋体"/>
        <charset val="134"/>
      </rPr>
      <t>对身体中等动脉的弹性、硬化程度及动脉管腔的阻塞程度进行综合评估，</t>
    </r>
    <r>
      <rPr>
        <b/>
        <sz val="10"/>
        <color theme="1"/>
        <rFont val="宋体"/>
        <charset val="134"/>
      </rPr>
      <t>早期预测</t>
    </r>
    <r>
      <rPr>
        <sz val="10"/>
        <color theme="1"/>
        <rFont val="宋体"/>
        <charset val="134"/>
      </rPr>
      <t>心脑血管疾病（中风、心肌梗塞等）的风险程度及疾病的发展趋势。</t>
    </r>
  </si>
  <si>
    <t>合计</t>
  </si>
  <si>
    <t>优惠价</t>
  </si>
  <si>
    <t>联系人及电话： 袁老师13087737889                   邮    箱：651972661@qq.com</t>
  </si>
  <si>
    <t>收款单位：桂林医科大学附属医院         开户行：建设银行桂林叠彩支行          账号：45001635410050501922</t>
  </si>
  <si>
    <t>2026年健康体检项目及价格（消化系统）</t>
  </si>
  <si>
    <t>检验项目</t>
  </si>
  <si>
    <t>大便常规+隐血</t>
  </si>
  <si>
    <t>为消化道肿瘤筛选的首选指标</t>
  </si>
  <si>
    <t>肝纤维化及脂肪无创诊断</t>
  </si>
  <si>
    <t>早期脂肪肝检测、肝纤维、肝硬化</t>
  </si>
  <si>
    <t>直乙肠镜检查</t>
  </si>
  <si>
    <t>主要用于肛门、直肠、乙状结肠疾病，可看见直肠癌、直肠息肉、直肠溃疡、直肠炎、直肠黑变病、内痔、肛乳头肥大、肛乳头瘤等。</t>
  </si>
  <si>
    <t>一次性样本采集（粪便）</t>
  </si>
  <si>
    <t>总计（优惠后）</t>
  </si>
  <si>
    <t>桂林电子科技大学2026年体检项目</t>
  </si>
  <si>
    <t>序号</t>
  </si>
  <si>
    <t>男性</t>
  </si>
  <si>
    <t>未婚女性</t>
  </si>
  <si>
    <t>已婚女性</t>
  </si>
  <si>
    <t>营养早餐</t>
  </si>
  <si>
    <t>赠送</t>
  </si>
  <si>
    <t>血压、身高、体重</t>
  </si>
  <si>
    <t>妇科</t>
  </si>
  <si>
    <t>-</t>
  </si>
  <si>
    <t>心电图</t>
  </si>
  <si>
    <t>胸部低剂量62排CT</t>
  </si>
  <si>
    <t>彩超：肝、胆、双肾、胰、脾、膀胱、前列腺</t>
  </si>
  <si>
    <t>肝、胆、脾、胰、双肾彩超</t>
  </si>
  <si>
    <t>彩超（经腹）子宫+附件</t>
  </si>
  <si>
    <t>乳腺彩超</t>
  </si>
  <si>
    <t>甲状腺彩超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</si>
</sst>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2"/>
      <name val="宋体"/>
      <charset val="134"/>
    </font>
    <font>
      <sz val="18"/>
      <name val="宋体"/>
      <charset val="134"/>
    </font>
    <font>
      <sz val="12"/>
      <color rgb="FF000000"/>
      <name val="仿宋"/>
      <charset val="134"/>
    </font>
    <font>
      <sz val="12"/>
      <color theme="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b/>
      <sz val="11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55442976165"/>
        <bgColor indexed="64"/>
      </patternFill>
    </fill>
    <fill>
      <patternFill patternType="solid">
        <fgColor theme="8" tint="0.7997070223090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6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11" applyNumberFormat="0" applyAlignment="0" applyProtection="0">
      <alignment vertical="center"/>
    </xf>
    <xf numFmtId="0" fontId="20" fillId="8" borderId="12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2" fillId="9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0" fillId="0" borderId="0"/>
  </cellStyleXfs>
  <cellXfs count="3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3" borderId="0" xfId="0" applyFont="1" applyFill="1"/>
    <xf numFmtId="0" fontId="0" fillId="0" borderId="0" xfId="0" applyFont="1"/>
    <xf numFmtId="0" fontId="0" fillId="0" borderId="0" xfId="0" applyFont="1" applyAlignment="1">
      <alignment vertical="center"/>
    </xf>
    <xf numFmtId="0" fontId="0" fillId="0" borderId="0" xfId="0" applyFont="1" applyAlignment="1">
      <alignment horizontal="left"/>
    </xf>
    <xf numFmtId="0" fontId="0" fillId="3" borderId="0" xfId="0" applyFont="1" applyFill="1"/>
    <xf numFmtId="0" fontId="4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4" borderId="1" xfId="42" applyFont="1" applyBorder="1" applyAlignment="1">
      <alignment horizontal="center" vertical="center" wrapText="1"/>
    </xf>
    <xf numFmtId="0" fontId="5" fillId="4" borderId="3" xfId="42" applyFont="1" applyBorder="1" applyAlignment="1">
      <alignment horizontal="center" vertical="center" wrapText="1"/>
    </xf>
    <xf numFmtId="0" fontId="5" fillId="4" borderId="6" xfId="42" applyFont="1" applyBorder="1" applyAlignment="1">
      <alignment horizontal="center" vertical="center" wrapText="1"/>
    </xf>
    <xf numFmtId="0" fontId="6" fillId="3" borderId="7" xfId="49" applyFont="1" applyFill="1" applyBorder="1" applyAlignment="1">
      <alignment horizontal="center" vertical="center" wrapText="1"/>
    </xf>
    <xf numFmtId="0" fontId="6" fillId="3" borderId="1" xfId="49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6" fillId="3" borderId="3" xfId="49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49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0" fontId="6" fillId="3" borderId="6" xfId="49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5" borderId="1" xfId="49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vertical="center" wrapText="1"/>
    </xf>
    <xf numFmtId="0" fontId="8" fillId="5" borderId="1" xfId="0" applyFont="1" applyFill="1" applyBorder="1" applyAlignment="1">
      <alignment horizontal="left" vertical="center" wrapText="1"/>
    </xf>
    <xf numFmtId="176" fontId="8" fillId="5" borderId="1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9" fillId="3" borderId="0" xfId="42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2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3" name="图片 2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5" name="图片 4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6" name="图片 5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7" name="图片 6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8" name="图片 7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10" name="图片 9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11" name="图片 10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12" name="图片 1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13" name="图片 12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15" name="图片 14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16" name="图片 15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17" name="图片 16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18" name="图片 17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20" name="图片 19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21" name="图片 20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22" name="图片 2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23" name="图片 22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25" name="图片 24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26" name="图片 25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27" name="图片 26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28" name="图片 27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30" name="图片 29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31" name="图片 30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29" name="图片 28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32" name="图片 31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33" name="图片 32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34" name="图片 33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35" name="图片 34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36" name="图片 35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37" name="图片 36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38" name="图片 37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39" name="图片 38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40" name="图片 39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333375</xdr:colOff>
      <xdr:row>0</xdr:row>
      <xdr:rowOff>161925</xdr:rowOff>
    </xdr:from>
    <xdr:to>
      <xdr:col>1</xdr:col>
      <xdr:colOff>685261</xdr:colOff>
      <xdr:row>1</xdr:row>
      <xdr:rowOff>247650</xdr:rowOff>
    </xdr:to>
    <xdr:pic>
      <xdr:nvPicPr>
        <xdr:cNvPr id="41" name="图片 40"/>
        <xdr:cNvPicPr>
          <a:picLocks noChangeAspect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1072515" y="161925"/>
          <a:ext cx="35179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42" name="图片 4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43" name="图片 42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44" name="图片 43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45" name="图片 44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333375</xdr:colOff>
      <xdr:row>0</xdr:row>
      <xdr:rowOff>161925</xdr:rowOff>
    </xdr:from>
    <xdr:to>
      <xdr:col>1</xdr:col>
      <xdr:colOff>689071</xdr:colOff>
      <xdr:row>1</xdr:row>
      <xdr:rowOff>247650</xdr:rowOff>
    </xdr:to>
    <xdr:pic>
      <xdr:nvPicPr>
        <xdr:cNvPr id="46" name="图片 45"/>
        <xdr:cNvPicPr>
          <a:picLocks noChangeAspect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1072515" y="161925"/>
          <a:ext cx="3556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47" name="图片 46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48" name="图片 47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49" name="图片 48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50" name="图片 49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52" name="图片 5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53" name="图片 52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54" name="图片 53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55" name="图片 54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57" name="图片 56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58" name="图片 57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2" name="图片 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3" name="图片 2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4" name="图片 3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5" name="图片 4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6" name="图片 5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7" name="图片 6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8" name="图片 7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9" name="图片 8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10" name="图片 9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11" name="图片 10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333375</xdr:colOff>
      <xdr:row>0</xdr:row>
      <xdr:rowOff>161925</xdr:rowOff>
    </xdr:from>
    <xdr:to>
      <xdr:col>1</xdr:col>
      <xdr:colOff>685261</xdr:colOff>
      <xdr:row>1</xdr:row>
      <xdr:rowOff>247650</xdr:rowOff>
    </xdr:to>
    <xdr:pic>
      <xdr:nvPicPr>
        <xdr:cNvPr id="12" name="图片 11"/>
        <xdr:cNvPicPr>
          <a:picLocks noChangeAspect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1072515" y="161925"/>
          <a:ext cx="35179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13" name="图片 12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14" name="图片 13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15" name="图片 14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16" name="图片 15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17" name="图片 16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18" name="图片 17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19" name="图片 18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20" name="图片 19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21" name="图片 20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22" name="图片 21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23" name="图片 22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24" name="图片 23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25" name="图片 24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26" name="图片 25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27" name="图片 26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28" name="图片 27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29" name="图片 28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30" name="图片 29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31" name="图片 30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32" name="图片 31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33" name="图片 32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34" name="图片 33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35" name="图片 34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36" name="图片 35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333375</xdr:colOff>
      <xdr:row>0</xdr:row>
      <xdr:rowOff>161925</xdr:rowOff>
    </xdr:from>
    <xdr:to>
      <xdr:col>1</xdr:col>
      <xdr:colOff>685261</xdr:colOff>
      <xdr:row>1</xdr:row>
      <xdr:rowOff>247650</xdr:rowOff>
    </xdr:to>
    <xdr:pic>
      <xdr:nvPicPr>
        <xdr:cNvPr id="37" name="图片 36"/>
        <xdr:cNvPicPr>
          <a:picLocks noChangeAspect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1072515" y="161925"/>
          <a:ext cx="35179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38" name="图片 37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39" name="图片 38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40" name="图片 39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41" name="图片 40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42" name="图片 4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43" name="图片 42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44" name="图片 43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45" name="图片 44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46" name="图片 45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47" name="图片 46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48" name="图片 47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49" name="图片 48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50" name="图片 49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51" name="图片 50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52" name="图片 51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53" name="图片 52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54" name="图片 53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55" name="图片 54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56" name="图片 55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57" name="图片 56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58" name="图片 57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59" name="图片 58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60" name="图片 59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61" name="图片 60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333375</xdr:colOff>
      <xdr:row>0</xdr:row>
      <xdr:rowOff>161925</xdr:rowOff>
    </xdr:from>
    <xdr:to>
      <xdr:col>1</xdr:col>
      <xdr:colOff>685261</xdr:colOff>
      <xdr:row>1</xdr:row>
      <xdr:rowOff>247650</xdr:rowOff>
    </xdr:to>
    <xdr:pic>
      <xdr:nvPicPr>
        <xdr:cNvPr id="62" name="图片 61"/>
        <xdr:cNvPicPr>
          <a:picLocks noChangeAspect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1072515" y="161925"/>
          <a:ext cx="35179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63" name="图片 62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64" name="图片 63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65" name="图片 64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66" name="图片 65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333375</xdr:colOff>
      <xdr:row>0</xdr:row>
      <xdr:rowOff>161925</xdr:rowOff>
    </xdr:from>
    <xdr:to>
      <xdr:col>1</xdr:col>
      <xdr:colOff>689071</xdr:colOff>
      <xdr:row>1</xdr:row>
      <xdr:rowOff>247650</xdr:rowOff>
    </xdr:to>
    <xdr:pic>
      <xdr:nvPicPr>
        <xdr:cNvPr id="67" name="图片 66"/>
        <xdr:cNvPicPr>
          <a:picLocks noChangeAspect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1072515" y="161925"/>
          <a:ext cx="3556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68" name="图片 67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69" name="图片 68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70" name="图片 69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71" name="图片 70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333375</xdr:colOff>
      <xdr:row>0</xdr:row>
      <xdr:rowOff>161925</xdr:rowOff>
    </xdr:from>
    <xdr:to>
      <xdr:col>1</xdr:col>
      <xdr:colOff>685261</xdr:colOff>
      <xdr:row>1</xdr:row>
      <xdr:rowOff>247650</xdr:rowOff>
    </xdr:to>
    <xdr:pic>
      <xdr:nvPicPr>
        <xdr:cNvPr id="72" name="图片 71"/>
        <xdr:cNvPicPr>
          <a:picLocks noChangeAspect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1072515" y="161925"/>
          <a:ext cx="35179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73" name="图片 72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74" name="图片 73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75" name="图片 74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76" name="图片 75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333375</xdr:colOff>
      <xdr:row>0</xdr:row>
      <xdr:rowOff>161925</xdr:rowOff>
    </xdr:from>
    <xdr:to>
      <xdr:col>1</xdr:col>
      <xdr:colOff>689071</xdr:colOff>
      <xdr:row>1</xdr:row>
      <xdr:rowOff>247650</xdr:rowOff>
    </xdr:to>
    <xdr:pic>
      <xdr:nvPicPr>
        <xdr:cNvPr id="77" name="图片 76"/>
        <xdr:cNvPicPr>
          <a:picLocks noChangeAspect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1072515" y="161925"/>
          <a:ext cx="35560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2505075</xdr:colOff>
      <xdr:row>0</xdr:row>
      <xdr:rowOff>133350</xdr:rowOff>
    </xdr:from>
    <xdr:to>
      <xdr:col>1</xdr:col>
      <xdr:colOff>2505075</xdr:colOff>
      <xdr:row>1</xdr:row>
      <xdr:rowOff>247650</xdr:rowOff>
    </xdr:to>
    <xdr:pic>
      <xdr:nvPicPr>
        <xdr:cNvPr id="78" name="图片 77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244215" y="1333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2516936</xdr:colOff>
      <xdr:row>0</xdr:row>
      <xdr:rowOff>133351</xdr:rowOff>
    </xdr:from>
    <xdr:to>
      <xdr:col>1</xdr:col>
      <xdr:colOff>2517475</xdr:colOff>
      <xdr:row>1</xdr:row>
      <xdr:rowOff>219076</xdr:rowOff>
    </xdr:to>
    <xdr:pic>
      <xdr:nvPicPr>
        <xdr:cNvPr id="79" name="图片 78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3255645" y="133350"/>
          <a:ext cx="63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E14"/>
  <sheetViews>
    <sheetView tabSelected="1" workbookViewId="0">
      <selection activeCell="G8" sqref="G8"/>
    </sheetView>
  </sheetViews>
  <sheetFormatPr defaultColWidth="9" defaultRowHeight="14.25" outlineLevelCol="4"/>
  <cols>
    <col min="1" max="1" width="9.7" style="9" customWidth="1"/>
    <col min="2" max="2" width="46.6" style="10" customWidth="1"/>
    <col min="3" max="3" width="58.2" style="11" customWidth="1"/>
    <col min="4" max="5" width="12.5" style="12" customWidth="1"/>
    <col min="6" max="12" width="9" style="12"/>
    <col min="13" max="16384" width="9" style="9"/>
  </cols>
  <sheetData>
    <row r="1" ht="30.75" customHeight="1" spans="1:5">
      <c r="A1" s="13" t="s">
        <v>0</v>
      </c>
      <c r="B1" s="13"/>
      <c r="C1" s="13"/>
      <c r="D1" s="13"/>
      <c r="E1" s="13"/>
    </row>
    <row r="2" ht="30.75" customHeight="1" spans="1:5">
      <c r="A2" s="14" t="s">
        <v>1</v>
      </c>
      <c r="B2" s="14"/>
      <c r="C2" s="14"/>
      <c r="D2" s="14"/>
      <c r="E2" s="14"/>
    </row>
    <row r="3" ht="19.5" customHeight="1" spans="1:5">
      <c r="A3" s="15" t="s">
        <v>2</v>
      </c>
      <c r="B3" s="15" t="s">
        <v>3</v>
      </c>
      <c r="C3" s="15" t="s">
        <v>4</v>
      </c>
      <c r="D3" s="16" t="s">
        <v>5</v>
      </c>
      <c r="E3" s="16" t="s">
        <v>6</v>
      </c>
    </row>
    <row r="4" ht="19.5" customHeight="1" spans="1:5">
      <c r="A4" s="15"/>
      <c r="B4" s="15"/>
      <c r="C4" s="15"/>
      <c r="D4" s="17"/>
      <c r="E4" s="17"/>
    </row>
    <row r="5" s="8" customFormat="1" ht="28.5" customHeight="1" spans="1:5">
      <c r="A5" s="24" t="s">
        <v>7</v>
      </c>
      <c r="B5" s="19" t="s">
        <v>8</v>
      </c>
      <c r="C5" s="20" t="s">
        <v>9</v>
      </c>
      <c r="D5" s="23">
        <v>80</v>
      </c>
      <c r="E5" s="23">
        <v>80</v>
      </c>
    </row>
    <row r="6" s="8" customFormat="1" ht="28.5" customHeight="1" spans="1:5">
      <c r="A6" s="24"/>
      <c r="B6" s="19" t="s">
        <v>10</v>
      </c>
      <c r="C6" s="20" t="s">
        <v>11</v>
      </c>
      <c r="D6" s="23">
        <v>220</v>
      </c>
      <c r="E6" s="23">
        <v>220</v>
      </c>
    </row>
    <row r="7" s="8" customFormat="1" ht="33" customHeight="1" spans="1:5">
      <c r="A7" s="18" t="s">
        <v>12</v>
      </c>
      <c r="B7" s="19" t="s">
        <v>13</v>
      </c>
      <c r="C7" s="20" t="s">
        <v>14</v>
      </c>
      <c r="D7" s="23">
        <v>73.8</v>
      </c>
      <c r="E7" s="23">
        <v>73.8</v>
      </c>
    </row>
    <row r="8" s="8" customFormat="1" ht="33.75" customHeight="1" spans="1:5">
      <c r="A8" s="18"/>
      <c r="B8" s="19" t="s">
        <v>15</v>
      </c>
      <c r="C8" s="20" t="s">
        <v>16</v>
      </c>
      <c r="D8" s="23">
        <v>70</v>
      </c>
      <c r="E8" s="23">
        <v>70</v>
      </c>
    </row>
    <row r="9" s="8" customFormat="1" ht="25.5" customHeight="1" spans="1:5">
      <c r="A9" s="24"/>
      <c r="B9" s="19" t="s">
        <v>17</v>
      </c>
      <c r="C9" s="20"/>
      <c r="D9" s="25">
        <f>SUM(D5:D8)</f>
        <v>443.8</v>
      </c>
      <c r="E9" s="25">
        <f>SUM(E5:E8)</f>
        <v>443.8</v>
      </c>
    </row>
    <row r="10" s="8" customFormat="1" ht="25.5" customHeight="1" spans="1:5">
      <c r="A10" s="24"/>
      <c r="B10" s="19" t="s">
        <v>18</v>
      </c>
      <c r="C10" s="20"/>
      <c r="D10" s="25">
        <f>D9*0.75</f>
        <v>332.85</v>
      </c>
      <c r="E10" s="25">
        <f>E9*0.75</f>
        <v>332.85</v>
      </c>
    </row>
    <row r="11" ht="23.4" customHeight="1" spans="1:5">
      <c r="A11" s="32" t="s">
        <v>19</v>
      </c>
      <c r="B11" s="32"/>
      <c r="C11" s="32"/>
      <c r="D11" s="32"/>
      <c r="E11" s="32"/>
    </row>
    <row r="12" ht="15" customHeight="1" spans="1:5">
      <c r="A12" s="32" t="s">
        <v>20</v>
      </c>
      <c r="B12" s="32"/>
      <c r="C12" s="32"/>
      <c r="D12" s="32"/>
      <c r="E12" s="32"/>
    </row>
    <row r="13" ht="9" customHeight="1" spans="1:5">
      <c r="A13" s="32"/>
      <c r="B13" s="32"/>
      <c r="C13" s="32"/>
      <c r="D13" s="32"/>
      <c r="E13" s="32"/>
    </row>
    <row r="14" spans="1:5">
      <c r="A14" s="33"/>
      <c r="B14" s="33"/>
      <c r="C14" s="33"/>
      <c r="D14" s="33"/>
      <c r="E14" s="33"/>
    </row>
  </sheetData>
  <mergeCells count="12">
    <mergeCell ref="A1:E1"/>
    <mergeCell ref="A2:E2"/>
    <mergeCell ref="A11:E11"/>
    <mergeCell ref="A14:E14"/>
    <mergeCell ref="A3:A4"/>
    <mergeCell ref="A5:A6"/>
    <mergeCell ref="A7:A8"/>
    <mergeCell ref="B3:B4"/>
    <mergeCell ref="C3:C4"/>
    <mergeCell ref="D3:D4"/>
    <mergeCell ref="E3:E4"/>
    <mergeCell ref="A12:E13"/>
  </mergeCells>
  <pageMargins left="0.7" right="0.7" top="0.75" bottom="0.75" header="0.3" footer="0.3"/>
  <pageSetup paperSize="9" scale="88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E15"/>
  <sheetViews>
    <sheetView workbookViewId="0">
      <selection activeCell="C25" sqref="C25"/>
    </sheetView>
  </sheetViews>
  <sheetFormatPr defaultColWidth="9" defaultRowHeight="14.25" outlineLevelCol="4"/>
  <cols>
    <col min="1" max="1" width="9.7" style="9" customWidth="1"/>
    <col min="2" max="2" width="46.6" style="10" customWidth="1"/>
    <col min="3" max="3" width="58.2" style="11" customWidth="1"/>
    <col min="4" max="5" width="12.5" style="12" customWidth="1"/>
    <col min="6" max="12" width="9" style="12"/>
    <col min="13" max="16384" width="9" style="9"/>
  </cols>
  <sheetData>
    <row r="1" ht="30.75" customHeight="1" spans="1:5">
      <c r="A1" s="13" t="s">
        <v>0</v>
      </c>
      <c r="B1" s="13"/>
      <c r="C1" s="13"/>
      <c r="D1" s="13"/>
      <c r="E1" s="13"/>
    </row>
    <row r="2" ht="30.75" customHeight="1" spans="1:5">
      <c r="A2" s="14" t="s">
        <v>21</v>
      </c>
      <c r="B2" s="14"/>
      <c r="C2" s="14"/>
      <c r="D2" s="14"/>
      <c r="E2" s="14"/>
    </row>
    <row r="3" ht="19.5" customHeight="1" spans="1:5">
      <c r="A3" s="15" t="s">
        <v>2</v>
      </c>
      <c r="B3" s="15" t="s">
        <v>3</v>
      </c>
      <c r="C3" s="15" t="s">
        <v>4</v>
      </c>
      <c r="D3" s="16" t="s">
        <v>5</v>
      </c>
      <c r="E3" s="16" t="s">
        <v>6</v>
      </c>
    </row>
    <row r="4" ht="19.5" customHeight="1" spans="1:5">
      <c r="A4" s="15"/>
      <c r="B4" s="15"/>
      <c r="C4" s="15"/>
      <c r="D4" s="17"/>
      <c r="E4" s="17"/>
    </row>
    <row r="5" s="8" customFormat="1" ht="23.4" customHeight="1" spans="1:5">
      <c r="A5" s="18" t="s">
        <v>22</v>
      </c>
      <c r="B5" s="19" t="s">
        <v>23</v>
      </c>
      <c r="C5" s="20" t="s">
        <v>24</v>
      </c>
      <c r="D5" s="21">
        <v>9</v>
      </c>
      <c r="E5" s="21">
        <v>9</v>
      </c>
    </row>
    <row r="6" s="8" customFormat="1" ht="23.4" customHeight="1" spans="1:5">
      <c r="A6" s="22" t="s">
        <v>12</v>
      </c>
      <c r="B6" s="19" t="s">
        <v>25</v>
      </c>
      <c r="C6" s="20" t="s">
        <v>26</v>
      </c>
      <c r="D6" s="23">
        <v>140</v>
      </c>
      <c r="E6" s="23">
        <v>140</v>
      </c>
    </row>
    <row r="7" s="8" customFormat="1" ht="23.4" customHeight="1" spans="1:5">
      <c r="A7" s="24"/>
      <c r="B7" s="19" t="s">
        <v>17</v>
      </c>
      <c r="C7" s="20"/>
      <c r="D7" s="25">
        <f>SUM(D5:D6)</f>
        <v>149</v>
      </c>
      <c r="E7" s="25">
        <f>SUM(E5:E6)</f>
        <v>149</v>
      </c>
    </row>
    <row r="8" s="8" customFormat="1" ht="23.4" customHeight="1" spans="1:5">
      <c r="A8" s="24"/>
      <c r="B8" s="19" t="s">
        <v>18</v>
      </c>
      <c r="C8" s="20"/>
      <c r="D8" s="25">
        <f>D7*0.75</f>
        <v>111.75</v>
      </c>
      <c r="E8" s="25">
        <f>E7*0.75</f>
        <v>111.75</v>
      </c>
    </row>
    <row r="9" s="8" customFormat="1" ht="37.95" customHeight="1" spans="1:5">
      <c r="A9" s="26" t="s">
        <v>12</v>
      </c>
      <c r="B9" s="19" t="s">
        <v>27</v>
      </c>
      <c r="C9" s="20" t="s">
        <v>28</v>
      </c>
      <c r="D9" s="24">
        <v>198.3</v>
      </c>
      <c r="E9" s="24">
        <v>198.3</v>
      </c>
    </row>
    <row r="10" s="8" customFormat="1" ht="37.95" customHeight="1" spans="1:5">
      <c r="A10" s="26"/>
      <c r="B10" s="19" t="s">
        <v>29</v>
      </c>
      <c r="C10" s="27"/>
      <c r="D10" s="21">
        <v>3</v>
      </c>
      <c r="E10" s="21">
        <v>3</v>
      </c>
    </row>
    <row r="11" ht="23.4" customHeight="1" spans="1:5">
      <c r="A11" s="28"/>
      <c r="B11" s="29" t="s">
        <v>30</v>
      </c>
      <c r="C11" s="30"/>
      <c r="D11" s="31">
        <f>SUM(D8:D10)</f>
        <v>313.05</v>
      </c>
      <c r="E11" s="31">
        <f>SUM(E8:E10)</f>
        <v>313.05</v>
      </c>
    </row>
    <row r="12" ht="15" customHeight="1" spans="1:5">
      <c r="A12" s="32" t="s">
        <v>19</v>
      </c>
      <c r="B12" s="32"/>
      <c r="C12" s="32"/>
      <c r="D12" s="32"/>
      <c r="E12" s="32"/>
    </row>
    <row r="13" ht="15" customHeight="1" spans="1:5">
      <c r="A13" s="32" t="s">
        <v>20</v>
      </c>
      <c r="B13" s="32"/>
      <c r="C13" s="32"/>
      <c r="D13" s="32"/>
      <c r="E13" s="32"/>
    </row>
    <row r="14" ht="42.75" customHeight="1" spans="1:5">
      <c r="A14" s="32"/>
      <c r="B14" s="32"/>
      <c r="C14" s="32"/>
      <c r="D14" s="32"/>
      <c r="E14" s="32"/>
    </row>
    <row r="15" spans="1:5">
      <c r="A15" s="33"/>
      <c r="B15" s="33"/>
      <c r="C15" s="33"/>
      <c r="D15" s="33"/>
      <c r="E15" s="33"/>
    </row>
  </sheetData>
  <mergeCells count="10">
    <mergeCell ref="A1:E1"/>
    <mergeCell ref="A2:E2"/>
    <mergeCell ref="A12:E12"/>
    <mergeCell ref="A15:E15"/>
    <mergeCell ref="A3:A4"/>
    <mergeCell ref="B3:B4"/>
    <mergeCell ref="C3:C4"/>
    <mergeCell ref="D3:D4"/>
    <mergeCell ref="E3:E4"/>
    <mergeCell ref="A13:E14"/>
  </mergeCells>
  <pageMargins left="0.7" right="0.7" top="0.75" bottom="0.75" header="0.3" footer="0.3"/>
  <pageSetup paperSize="9" scale="88" orientation="landscape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E14"/>
  <sheetViews>
    <sheetView workbookViewId="0">
      <selection activeCell="L8" sqref="L8"/>
    </sheetView>
  </sheetViews>
  <sheetFormatPr defaultColWidth="8.8" defaultRowHeight="14.25" outlineLevelCol="4"/>
  <cols>
    <col min="1" max="1" width="7.7" style="1" customWidth="1"/>
    <col min="2" max="2" width="40.4" style="1" customWidth="1"/>
    <col min="3" max="5" width="11" style="1" customWidth="1"/>
    <col min="6" max="16384" width="8.8" style="1"/>
  </cols>
  <sheetData>
    <row r="1" ht="22.5" spans="1:5">
      <c r="A1" s="2" t="s">
        <v>31</v>
      </c>
      <c r="B1" s="2"/>
      <c r="C1" s="2"/>
      <c r="D1" s="2"/>
      <c r="E1" s="2"/>
    </row>
    <row r="2" ht="26.4" customHeight="1" spans="1:5">
      <c r="A2" s="3" t="s">
        <v>32</v>
      </c>
      <c r="B2" s="3" t="s">
        <v>3</v>
      </c>
      <c r="C2" s="3" t="s">
        <v>33</v>
      </c>
      <c r="D2" s="3" t="s">
        <v>34</v>
      </c>
      <c r="E2" s="4" t="s">
        <v>35</v>
      </c>
    </row>
    <row r="3" ht="26.4" customHeight="1" spans="1:5">
      <c r="A3" s="3">
        <v>1</v>
      </c>
      <c r="B3" s="3" t="s">
        <v>36</v>
      </c>
      <c r="C3" s="3" t="s">
        <v>37</v>
      </c>
      <c r="D3" s="3" t="s">
        <v>37</v>
      </c>
      <c r="E3" s="4" t="s">
        <v>37</v>
      </c>
    </row>
    <row r="4" ht="26.4" customHeight="1" spans="1:5">
      <c r="A4" s="3">
        <v>2</v>
      </c>
      <c r="B4" s="3" t="s">
        <v>38</v>
      </c>
      <c r="C4" s="3" t="s">
        <v>37</v>
      </c>
      <c r="D4" s="3" t="s">
        <v>37</v>
      </c>
      <c r="E4" s="4" t="s">
        <v>37</v>
      </c>
    </row>
    <row r="5" ht="26.4" customHeight="1" spans="1:5">
      <c r="A5" s="3">
        <v>3</v>
      </c>
      <c r="B5" s="5" t="s">
        <v>39</v>
      </c>
      <c r="C5" s="3" t="s">
        <v>40</v>
      </c>
      <c r="D5" s="3" t="s">
        <v>40</v>
      </c>
      <c r="E5" s="4">
        <v>7.75</v>
      </c>
    </row>
    <row r="6" ht="26.4" customHeight="1" spans="1:5">
      <c r="A6" s="3">
        <v>4</v>
      </c>
      <c r="B6" s="5" t="s">
        <v>39</v>
      </c>
      <c r="C6" s="3" t="s">
        <v>40</v>
      </c>
      <c r="D6" s="3" t="s">
        <v>40</v>
      </c>
      <c r="E6" s="4">
        <f>3.38+135</f>
        <v>138.38</v>
      </c>
    </row>
    <row r="7" ht="26.4" customHeight="1" spans="1:5">
      <c r="A7" s="3">
        <v>5</v>
      </c>
      <c r="B7" s="3" t="s">
        <v>41</v>
      </c>
      <c r="C7" s="3">
        <v>18.75</v>
      </c>
      <c r="D7" s="3">
        <v>18.75</v>
      </c>
      <c r="E7" s="4">
        <v>18.75</v>
      </c>
    </row>
    <row r="8" ht="26.4" customHeight="1" spans="1:5">
      <c r="A8" s="3">
        <v>6</v>
      </c>
      <c r="B8" s="3" t="s">
        <v>42</v>
      </c>
      <c r="C8" s="3">
        <v>146</v>
      </c>
      <c r="D8" s="3">
        <v>146</v>
      </c>
      <c r="E8" s="4">
        <v>146</v>
      </c>
    </row>
    <row r="9" ht="26.4" customHeight="1" spans="1:5">
      <c r="A9" s="3">
        <v>7</v>
      </c>
      <c r="B9" s="3" t="s">
        <v>43</v>
      </c>
      <c r="C9" s="3">
        <v>118.66</v>
      </c>
      <c r="D9" s="3" t="s">
        <v>40</v>
      </c>
      <c r="E9" s="4" t="s">
        <v>40</v>
      </c>
    </row>
    <row r="10" ht="26.4" customHeight="1" spans="1:5">
      <c r="A10" s="3">
        <v>8</v>
      </c>
      <c r="B10" s="3" t="s">
        <v>44</v>
      </c>
      <c r="C10" s="3" t="s">
        <v>40</v>
      </c>
      <c r="D10" s="3">
        <v>63.28</v>
      </c>
      <c r="E10" s="4">
        <v>63.28</v>
      </c>
    </row>
    <row r="11" ht="26.4" customHeight="1" spans="1:5">
      <c r="A11" s="3">
        <v>9</v>
      </c>
      <c r="B11" s="3" t="s">
        <v>45</v>
      </c>
      <c r="C11" s="3" t="s">
        <v>40</v>
      </c>
      <c r="D11" s="3">
        <v>55.58</v>
      </c>
      <c r="E11" s="4">
        <v>55.58</v>
      </c>
    </row>
    <row r="12" ht="26.4" customHeight="1" spans="1:5">
      <c r="A12" s="3">
        <v>10</v>
      </c>
      <c r="B12" s="3" t="s">
        <v>46</v>
      </c>
      <c r="C12" s="3" t="s">
        <v>40</v>
      </c>
      <c r="D12" s="3">
        <v>49.88</v>
      </c>
      <c r="E12" s="4">
        <v>49.88</v>
      </c>
    </row>
    <row r="13" ht="26.4" customHeight="1" spans="1:5">
      <c r="A13" s="3">
        <v>11</v>
      </c>
      <c r="B13" s="6" t="s">
        <v>47</v>
      </c>
      <c r="C13" s="6">
        <v>49.88</v>
      </c>
      <c r="D13" s="6">
        <v>49.88</v>
      </c>
      <c r="E13" s="6">
        <v>49.88</v>
      </c>
    </row>
    <row r="14" ht="26.4" customHeight="1" spans="1:5">
      <c r="A14" s="7" t="s">
        <v>17</v>
      </c>
      <c r="B14" s="7"/>
      <c r="C14" s="7">
        <f>SUM(C7:C13)</f>
        <v>333.29</v>
      </c>
      <c r="D14" s="7">
        <f>SUM(D7:D13)</f>
        <v>383.37</v>
      </c>
      <c r="E14" s="7">
        <f>SUM(E5:E13)</f>
        <v>529.5</v>
      </c>
    </row>
  </sheetData>
  <mergeCells count="2">
    <mergeCell ref="A1:E1"/>
    <mergeCell ref="A14:B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心血管</vt:lpstr>
      <vt:lpstr>消化系统</vt:lpstr>
      <vt:lpstr>招标项目+甲状腺彩超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浅看风华</cp:lastModifiedBy>
  <dcterms:created xsi:type="dcterms:W3CDTF">1996-12-17T01:32:00Z</dcterms:created>
  <cp:lastPrinted>2025-04-15T08:30:00Z</cp:lastPrinted>
  <dcterms:modified xsi:type="dcterms:W3CDTF">2026-04-14T06:36:43Z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93A2D8C56EA5499EB492CC05661D065B_13</vt:lpwstr>
  </property>
  <property fmtid="{D5CDD505-2E9C-101B-9397-08002B2CF9AE}" pid="4" name="CalculationRule">
    <vt:i4>0</vt:i4>
  </property>
</Properties>
</file>