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xr:revisionPtr revIDLastSave="0" documentId="13_ncr:801_{EC31AAC9-B52C-40FE-BEA9-1BB85EC520A6}" xr6:coauthVersionLast="47" xr6:coauthVersionMax="47" xr10:uidLastSave="{00000000-0000-0000-0000-000000000000}"/>
  <bookViews>
    <workbookView xWindow="-108" yWindow="-108" windowWidth="23256" windowHeight="12456" xr2:uid="{00000000-000D-0000-FFFF-FFFF00000000}"/>
  </bookViews>
  <sheets>
    <sheet name="本科高校生均拨款经费（中央资金）" sheetId="1" r:id="rId1"/>
    <sheet name="广西高校科技创新和服务能力提升工程经费" sheetId="4" r:id="rId2"/>
    <sheet name="高等教育国家奖助学金（中央资金）" sheetId="3" r:id="rId3"/>
  </sheets>
  <calcPr calcId="191029"/>
  <oleSize ref="A1:U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<sst xmlns="http://schemas.openxmlformats.org/spreadsheetml/2006/main" count="663" uniqueCount="264">
  <si>
    <r>
      <rPr>
        <b/>
        <sz val="18"/>
        <color rgb="FF000000"/>
        <rFont val="宋体"/>
        <family val="3"/>
        <charset val="134"/>
      </rPr>
      <t>2025年度预算项目绩效自评表</t>
    </r>
  </si>
  <si>
    <t>项目名称</t>
  </si>
  <si>
    <t>本科高校生均拨款经费（中央资金）</t>
  </si>
  <si>
    <t>项目编码</t>
  </si>
  <si>
    <t>450000210220126183983</t>
  </si>
  <si>
    <t>项目实施单位</t>
  </si>
  <si>
    <t>201019-桂林电子科技大学</t>
  </si>
  <si>
    <t>主管部门</t>
  </si>
  <si>
    <t>201-广西壮族自治区教育厅</t>
  </si>
  <si>
    <t>预算执行情况
(万元)</t>
  </si>
  <si>
    <t>资金来源</t>
  </si>
  <si>
    <t>年初预算数</t>
  </si>
  <si>
    <t>年中预算调整数</t>
  </si>
  <si>
    <t>调整后预算数</t>
  </si>
  <si>
    <t>实际支出数</t>
  </si>
  <si>
    <t>预算执行率(%)</t>
  </si>
  <si>
    <t>合计</t>
  </si>
  <si>
    <t>其中：一般公共预算拨款</t>
  </si>
  <si>
    <t>其中: 上级</t>
  </si>
  <si>
    <t>8375.0</t>
  </si>
  <si>
    <t>524.0</t>
  </si>
  <si>
    <t>8899.0</t>
  </si>
  <si>
    <t>100%</t>
  </si>
  <si>
    <t xml:space="preserve">      本级</t>
  </si>
  <si>
    <t>0.0</t>
  </si>
  <si>
    <t>0%</t>
  </si>
  <si>
    <t>政府性基金</t>
  </si>
  <si>
    <t xml:space="preserve"> ——</t>
  </si>
  <si>
    <t xml:space="preserve">  国有资本经营预算</t>
  </si>
  <si>
    <t xml:space="preserve">      其他资金</t>
  </si>
  <si>
    <t>年度绩效目标</t>
  </si>
  <si>
    <t>用于支持学校本科教学建设、学科建设、实验平台等方面。致力于提升学校教学质量，维持本科教学日常工作的开展，保障学校年度教学任务和目标的实现；继续建设突出学校学科特色的信息服务平台，为学校教学、科研提供完备的资源保障。</t>
  </si>
  <si>
    <t>自评得分（满分100分）</t>
  </si>
  <si>
    <t>预算执行（10分）</t>
  </si>
  <si>
    <t>项目绩效目标衡量指标</t>
  </si>
  <si>
    <t>一级指标</t>
  </si>
  <si>
    <t>二级指标</t>
  </si>
  <si>
    <t>指标内容</t>
  </si>
  <si>
    <t>指标值</t>
  </si>
  <si>
    <t>分值</t>
  </si>
  <si>
    <t>实际完成值</t>
  </si>
  <si>
    <t>指标得分</t>
  </si>
  <si>
    <t>完成情况简要描述</t>
  </si>
  <si>
    <t>偏差原因及改进措施</t>
  </si>
  <si>
    <t>产出指标</t>
  </si>
  <si>
    <t>数量指标</t>
  </si>
  <si>
    <t>支持协同育人平台建设</t>
  </si>
  <si>
    <t>≥2个</t>
  </si>
  <si>
    <t>2</t>
  </si>
  <si>
    <t>支持协同育人平台建设2个，完成率100%</t>
  </si>
  <si>
    <t/>
  </si>
  <si>
    <t>支持学校专业建设数量</t>
  </si>
  <si>
    <t>≥8个</t>
  </si>
  <si>
    <t>8</t>
  </si>
  <si>
    <t>支持学校专业建设数量8个（0802机械工程、0803光学工程、0804仪器科学与技术、0805材料科学与工程、0810信息与通信工程、0812计算机科学与技术、0839网络空间安全、1201管理科学与工程），完成率100%</t>
  </si>
  <si>
    <t>校企人才双向流动</t>
  </si>
  <si>
    <t>≥4人次</t>
  </si>
  <si>
    <t>4</t>
  </si>
  <si>
    <t>校企双向流动人才，如朱归胜等4人次，完成率100%</t>
  </si>
  <si>
    <t>大学生创新创业教育</t>
  </si>
  <si>
    <t>≥4个</t>
  </si>
  <si>
    <t>大学生创新创业教育4个，完成率100%</t>
  </si>
  <si>
    <t>新增纸质图书数量</t>
  </si>
  <si>
    <t>≥1000册</t>
  </si>
  <si>
    <t>1000</t>
  </si>
  <si>
    <t>新增纸质图书数量1000册，完成率100%</t>
  </si>
  <si>
    <t>支持学科专业建设</t>
  </si>
  <si>
    <t>≥1个</t>
  </si>
  <si>
    <t>1</t>
  </si>
  <si>
    <t>支持学科专业建设1个，完成率100%</t>
  </si>
  <si>
    <t>实习实训和协同创新平台建设</t>
  </si>
  <si>
    <t>实习实训和协同创新平台建设4个，完成率100%</t>
  </si>
  <si>
    <t>年培养学生数</t>
  </si>
  <si>
    <t>≥15000人</t>
  </si>
  <si>
    <t>15000</t>
  </si>
  <si>
    <t>年培养学生数15000人，完成率100%</t>
  </si>
  <si>
    <t>保证教学和教辅单位正常运行个数</t>
  </si>
  <si>
    <t>≥38个</t>
  </si>
  <si>
    <t>38</t>
  </si>
  <si>
    <t>保证教学和教辅单位正常运行个数38个，完成率100%</t>
  </si>
  <si>
    <t>支持产学研服务建设</t>
  </si>
  <si>
    <t>支持产学研服务建设，如交通大数据与人工智能实验室等4个，完成率100%</t>
  </si>
  <si>
    <t>质量指标</t>
  </si>
  <si>
    <t>创新创业基地验收合格率</t>
  </si>
  <si>
    <t>≥100%</t>
  </si>
  <si>
    <t>100</t>
  </si>
  <si>
    <t>创新创业基地验收合格率100%，完成率100%</t>
  </si>
  <si>
    <t>毕业学生就业率</t>
  </si>
  <si>
    <t>≥85%</t>
  </si>
  <si>
    <t>95.68</t>
  </si>
  <si>
    <t>毕业学生就业率95.68%，完成率112.56%</t>
  </si>
  <si>
    <t>招生报到率</t>
  </si>
  <si>
    <t>≥92%</t>
  </si>
  <si>
    <t>97.45</t>
  </si>
  <si>
    <t>招生报到率97.45%，完成率105.92%</t>
  </si>
  <si>
    <t>图书验收合格率</t>
  </si>
  <si>
    <t>＝100%</t>
  </si>
  <si>
    <t>图书验收合格率100%，完成率100%</t>
  </si>
  <si>
    <t>维修验收合格率</t>
  </si>
  <si>
    <t>≥95%</t>
  </si>
  <si>
    <t>维修验收合格率100%，完成率105.26%</t>
  </si>
  <si>
    <t>时效指标</t>
  </si>
  <si>
    <t>完成时间</t>
  </si>
  <si>
    <t>12月31日前</t>
  </si>
  <si>
    <t>5</t>
  </si>
  <si>
    <t>达成预期指标</t>
  </si>
  <si>
    <t>按时完成项目建设，完成率，100%</t>
  </si>
  <si>
    <t>计划任务及时完成率</t>
  </si>
  <si>
    <t>计划任务及时完成率100%，完成率100%</t>
  </si>
  <si>
    <t>成本指标</t>
  </si>
  <si>
    <t>项目总金额</t>
  </si>
  <si>
    <t>＜8916万元</t>
  </si>
  <si>
    <t>10</t>
  </si>
  <si>
    <t>8899</t>
  </si>
  <si>
    <t>项目总金额8899万元，未超过8916万元。</t>
  </si>
  <si>
    <t>效益指标</t>
  </si>
  <si>
    <t>社会效益</t>
  </si>
  <si>
    <t>教育部学科评估B/C类学科数量</t>
  </si>
  <si>
    <t>≥5个</t>
  </si>
  <si>
    <t>15</t>
  </si>
  <si>
    <t>教育部学科评估B/C类学科数量5个（机械工程、仪器科学与技术、信息与通信工程、计算机科学与技术、数学），完成率100%</t>
  </si>
  <si>
    <t>对广西经济发展和人才培养的贡献率</t>
  </si>
  <si>
    <t>≥90%</t>
  </si>
  <si>
    <t>90</t>
  </si>
  <si>
    <t>受益学生数超过40000人，学校基本办学条件不断完备，办学质量不断提高，为国家重大战略与区域经济发展提供支撑，主动对接区域主导优势产业、支柱产业和战略新兴产业发展需要，培养更多更优秀的人才，助力广西和全社会的快速发展，对广西经济发展和人才培养的贡献率超过90%。</t>
  </si>
  <si>
    <t>满意度指标</t>
  </si>
  <si>
    <t>服务对象满意度</t>
  </si>
  <si>
    <t>学校师生满意度</t>
  </si>
  <si>
    <t>99.4</t>
  </si>
  <si>
    <t>本次调查师生满意度收回有效问卷500份，其中老师和行政管理人员100份，引进人才25份，家长、学生375份。根据收回问卷统计，2376项很满意，74项满意，合计2450项。学校师生满意度99.4%，完成率104.63%</t>
  </si>
  <si>
    <t>办学水平的社会满意度</t>
  </si>
  <si>
    <t>99.37</t>
  </si>
  <si>
    <t>办学水平的社会满意度收回有效问卷196份。根据收回问卷统计，1329项很满意，43项满意，合计1372项。办学水平的社会满意度99.37%，完成率104.6%</t>
  </si>
  <si>
    <t>自评分析</t>
  </si>
  <si>
    <t>全年目标完成情况</t>
  </si>
  <si>
    <t>用于支持学校本科教学建设、学科建设、实验平台等方面。提升了学校教学质量，维持了本科教学日常工作的开展，保障了学校年度教学任务和目标的实现；继续建设突出学校学科特色的信息服务平台，为学校教学、科研提供了完备的资源保障。</t>
  </si>
  <si>
    <t>绩效目标偏离原因分析</t>
  </si>
  <si>
    <t>整改措施及建议</t>
  </si>
  <si>
    <t>其他需说明问题</t>
  </si>
  <si>
    <t>广西高校科技创新和服务能力提升工程经费</t>
  </si>
  <si>
    <t>450000220420100022655</t>
  </si>
  <si>
    <t>1400.0</t>
  </si>
  <si>
    <t>按照教育部要求支持教育部国际合作联合实验室、教育部B类实验室、成果转化和技术转移基地等高层次科技创新平台和科技服务平台建设，发挥科技创新服务地方经济社会发展和国防能力建设，推进产学研合作协同创新，实施广西高校哲学社会科学繁荣计划。</t>
  </si>
  <si>
    <t>发表高水平论文数量</t>
  </si>
  <si>
    <t>＝105篇</t>
  </si>
  <si>
    <t>112</t>
  </si>
  <si>
    <t>发表高水平论文数量112篇，完成率106.67%</t>
  </si>
  <si>
    <t>申请和授权发明专利数量</t>
  </si>
  <si>
    <t>＝300项</t>
  </si>
  <si>
    <t>318</t>
  </si>
  <si>
    <t>申请和授权发明专利数量318项，完成率106%</t>
  </si>
  <si>
    <t>支持科研平台（实验室）建设数量</t>
  </si>
  <si>
    <t>＝6个</t>
  </si>
  <si>
    <t>6</t>
  </si>
  <si>
    <t>支持科研平台（实验室）建设6个，完成率100%</t>
  </si>
  <si>
    <t>科技成果转化金额</t>
  </si>
  <si>
    <t>≥4000万元</t>
  </si>
  <si>
    <t>4124</t>
  </si>
  <si>
    <t>科技成果转化金额4124万元，完成率103.1%</t>
  </si>
  <si>
    <t>开展学术交流会议场次/人次</t>
  </si>
  <si>
    <t>≥10场</t>
  </si>
  <si>
    <t>开展学术交流会议场次/人次10场，完成率100%</t>
  </si>
  <si>
    <t>获批省部级以上项目数量</t>
  </si>
  <si>
    <t>＝44项</t>
  </si>
  <si>
    <t>48</t>
  </si>
  <si>
    <t>获批省部级以上项目数量48项，完成率109.09%</t>
  </si>
  <si>
    <t>获国防项目数量</t>
  </si>
  <si>
    <t>≥15项</t>
  </si>
  <si>
    <t>16</t>
  </si>
  <si>
    <t>获国防项目数量16项，完成率106.67%</t>
  </si>
  <si>
    <t>东盟国际合作项目数量</t>
  </si>
  <si>
    <t>≥2项</t>
  </si>
  <si>
    <t>东盟国际合作项目数量2项，完成率100%</t>
  </si>
  <si>
    <t>东盟国际创新联合建设项目数量</t>
  </si>
  <si>
    <t>≥10项</t>
  </si>
  <si>
    <t>11</t>
  </si>
  <si>
    <t>东盟国际创新联合建设项目数11项量，完成率110%</t>
  </si>
  <si>
    <t>东盟国际联合人才培养数量</t>
  </si>
  <si>
    <t>≥15人</t>
  </si>
  <si>
    <t>17</t>
  </si>
  <si>
    <t>东盟国际联合人才培养数量17人，完成率113.33%</t>
  </si>
  <si>
    <t>研究生培育数量</t>
  </si>
  <si>
    <t>≥100人</t>
  </si>
  <si>
    <t>105</t>
  </si>
  <si>
    <t>全年研究生培育数量105人，完成率105%</t>
  </si>
  <si>
    <t>引进包含柔性引进高层次人才数</t>
  </si>
  <si>
    <t>≥4人</t>
  </si>
  <si>
    <t>引进包含柔性引进高层次人才4人，完成率100%</t>
  </si>
  <si>
    <t>科研平台（实验室）验收合格率</t>
  </si>
  <si>
    <t>科研平台（实验室）验收合格率100%，完成率100%</t>
  </si>
  <si>
    <t>科研项目结题率</t>
  </si>
  <si>
    <t>科研项目结题率100%，完成率111.11%</t>
  </si>
  <si>
    <t>建设任务按时完成率</t>
  </si>
  <si>
    <t>建设任务按时完成率100%，完成率100%</t>
  </si>
  <si>
    <t>各科研平台（实验室）资助标准</t>
  </si>
  <si>
    <t>1400万元/6项</t>
  </si>
  <si>
    <t>各科研平台（实验室）资助标准1400万元/6项，完成率100%</t>
  </si>
  <si>
    <t>成果被省部级以上领导签批数量</t>
  </si>
  <si>
    <t>≥5篇</t>
  </si>
  <si>
    <t>成果被省部级以上领导签批数6篇量，完成率120%</t>
  </si>
  <si>
    <t>获省部级以上奖项数量</t>
  </si>
  <si>
    <t>≥9项</t>
  </si>
  <si>
    <t>获省部级以上奖项数量10项，完成率111.111%</t>
  </si>
  <si>
    <t>项目研究成果应用推广率</t>
  </si>
  <si>
    <t>≥80%</t>
  </si>
  <si>
    <t>85</t>
  </si>
  <si>
    <t>项目研究成果应用推广率85%，完成率106.25%</t>
  </si>
  <si>
    <t>论文（著作）引用次数</t>
  </si>
  <si>
    <t>≥200次</t>
  </si>
  <si>
    <t>216</t>
  </si>
  <si>
    <t>论文（著作）引用次数216次，完成率108%</t>
  </si>
  <si>
    <t>可持续影响</t>
  </si>
  <si>
    <t>高校科技创新服务地方经济能力</t>
  </si>
  <si>
    <t>持续增强</t>
  </si>
  <si>
    <t>在队伍建设、平台建设以及人才培养方面均取得显著成效，出色地完成了工程中心的年度建设任务。实验室团队在工程化技术成果的转移、转化、辐射与扩散方面成 效显著，进行了关键技术突破，紧密围绕产业应用，实现区域辐射国际拓展的全链条发展格局，积极参与广西行业升级、区域经济及推动东盟创新合作驱动式发展。依托时空信息与智能位置服务国际合作联合实验室，南宁研究院产教融合基地、服务广西地方经济，继续推进以“高精度导航与定位技术”、“北斗系统产业化与灾害防控关键技术及应用”、“多源交通数据智能监测系统”“低空智慧数字底座”、“海空 一体智能监测网络”“遥感测绘与空间信息服务技术”为代表的重大科研成果在广西和“一带一路”国家的成果转化。</t>
  </si>
  <si>
    <t>教研科研服务对象满意度</t>
  </si>
  <si>
    <t>本次调查采用问卷调查方式，围绕研究中心的年度核心任务、材料汇报时效性与规范性、科研云平台开发建设与技术支持、协助科研管理工作、资政服务能力等方面设计封闭式问题。问卷通过线上方式发放，调查对象为自治区教育厅科研处工作人员。共发放问卷5份，收回有效问卷5份。教研科研服务对象满意度100%，完成率111.11%</t>
  </si>
  <si>
    <t>支持了教育部国际合作联合实验室、教育部B类实验室、成果转化和技术转移基地等高层次科技创新平台和科技服务平台建设，发挥科技创新服务地方经济社会发展和国防能力建设，推进了产学研合作协同创新，实施广西高校哲学社会科学繁荣计划。</t>
  </si>
  <si>
    <t>高等教育国家奖助学金（中央资金）</t>
  </si>
  <si>
    <t>450000220420100047003</t>
  </si>
  <si>
    <t>5602.48</t>
  </si>
  <si>
    <t>1283.27</t>
  </si>
  <si>
    <t>6885.75</t>
  </si>
  <si>
    <t>本项目旨在体现党和政府对高校家庭经济困难学生的关怀，帮助他们顺利完成学业，激励学生勤奋学习、自立自强，促进学生全面成长成才，激励学生勤奋学习、自立自强，促进学生全面成长成才，建立的较为完善的资助育人体系，对符合要求的学生予以奖励资助。</t>
  </si>
  <si>
    <t>本专科生国家奖助学金奖励人数</t>
  </si>
  <si>
    <t>≥6000人</t>
  </si>
  <si>
    <t>6832</t>
  </si>
  <si>
    <t>本专科生国家奖助学金奖励人数6832人，完成率113.87%</t>
  </si>
  <si>
    <t>研究生国家奖助学金奖励人数</t>
  </si>
  <si>
    <t>6521</t>
  </si>
  <si>
    <t>研究生国家奖助学金奖励人数6521人，完成率108.68%</t>
  </si>
  <si>
    <t>受助对象合格率</t>
  </si>
  <si>
    <t>受助对象合格率100%，完成率100%</t>
  </si>
  <si>
    <t>受奖励对象合格率</t>
  </si>
  <si>
    <t>受奖励对象合格率100%，完成率100%</t>
  </si>
  <si>
    <t>奖学金按规定及时发放率</t>
  </si>
  <si>
    <t>奖学金按规定及时发放率100%。完成率100%。</t>
  </si>
  <si>
    <t>助学金按规定及时发放率</t>
  </si>
  <si>
    <t>奖学金按规定及时发放率100%，完成率100%</t>
  </si>
  <si>
    <t>本专科生国家励志奖学金奖励标准</t>
  </si>
  <si>
    <t>6000元/年/人</t>
  </si>
  <si>
    <t>本专科生国家励志奖学金奖励标准6000元/年/人</t>
  </si>
  <si>
    <t>研究生国家奖学金奖励标准</t>
  </si>
  <si>
    <t>博士生30000元/年/人、硕士生20000元/年/人</t>
  </si>
  <si>
    <t>研究生国家奖学金奖励标准博士生30000元/年/人、硕士生20000元/年/人</t>
  </si>
  <si>
    <t>本专科生国家奖学金奖励标准</t>
  </si>
  <si>
    <t>10000元/年/人</t>
  </si>
  <si>
    <t>本专科生国家奖学金奖励标准10000元/年/人</t>
  </si>
  <si>
    <t>研究生国家助学金标准</t>
  </si>
  <si>
    <t>博士生13000元/年/人，硕士生6000元/年/人</t>
  </si>
  <si>
    <t>研究生国家助学金标准博士生13000元/年/人，硕士生6000元/年/人</t>
  </si>
  <si>
    <t>本专科生国家助学金标准</t>
  </si>
  <si>
    <t>按一等 4700 元/年/人、二等3700 元/年/人、三等 2700 元/年/人</t>
  </si>
  <si>
    <t>本专科生国家助学金标准按一等 4700 元/年/人、二等3700 元/年/人、三等 2700 元/年/人</t>
  </si>
  <si>
    <t>奖励目标人群覆盖率</t>
  </si>
  <si>
    <t>奖励人群覆盖率100%，完成率100%</t>
  </si>
  <si>
    <t>受助目标人群覆盖率</t>
  </si>
  <si>
    <t>受助人群覆盖率100%，完成率100%</t>
  </si>
  <si>
    <t>受助学生和家长满意度</t>
  </si>
  <si>
    <t>95.64</t>
  </si>
  <si>
    <t>受助学生和家长满意度95.64%，完成率100.67%</t>
  </si>
  <si>
    <t>奖励学生和家长满意度</t>
  </si>
  <si>
    <t>奖励学生和家长满意度95.64%，完成率100.67%</t>
  </si>
  <si>
    <t>党和政府对高校家庭经济困难学生的关怀，帮助他们顺利完成了学业，激励学生勤奋学习、自立自强，促进了学生全面成长成才，激励学生勤奋学习、自立自强，促进学生全面成长成才，建立的较为完善的资助育人体系，对符合要求的学生予以奖励资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</si>
</sst>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00_);[Red]\(0.00\)"/>
  </numFmts>
  <fonts count="8" x14ac:knownFonts="1">
    <font>
      <sz val="10"/>
      <name val="Arial"/>
      <charset val="134"/>
    </font>
    <font>
      <b/>
      <sz val="18"/>
      <color rgb="FF000000"/>
      <name val="宋体"/>
      <family val="3"/>
      <charset val="134"/>
    </font>
    <font>
      <sz val="11"/>
      <name val="宋体"/>
      <family val="3"/>
      <charset val="134"/>
    </font>
    <font>
      <b/>
      <sz val="11"/>
      <name val="仿宋_GB2312"/>
      <family val="3"/>
      <charset val="134"/>
    </font>
    <font>
      <b/>
      <sz val="11"/>
      <name val="宋体"/>
      <family val="3"/>
      <charset val="134"/>
    </font>
    <font>
      <b/>
      <sz val="11"/>
      <color rgb="FF000000"/>
      <name val="宋体"/>
      <family val="3"/>
      <charset val="134"/>
    </font>
    <font>
      <sz val="11"/>
      <name val="仿宋_GB2312"/>
      <family val="3"/>
      <charset val="134"/>
    </font>
    <font>
      <sz val="9"/>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8">
    <xf numFmtId="0" fontId="0" fillId="0" borderId="0" xfId="0" applyNumberFormat="1" applyFont="1" applyFill="1" applyBorder="1" applyAlignment="1" applyProtection="1"/>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xf>
    <xf numFmtId="0" fontId="2" fillId="0" borderId="1" xfId="0" applyFont="1" applyFill="1" applyBorder="1" applyAlignment="1" applyProtection="1">
      <alignment vertical="center"/>
    </xf>
    <xf numFmtId="0" fontId="5"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lignment horizontal="center"/>
    </xf>
    <xf numFmtId="0" fontId="0" fillId="0" borderId="0" xfId="0" applyNumberFormat="1" applyFont="1" applyFill="1" applyBorder="1" applyAlignment="1" applyProtection="1">
      <alignment horizont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xf>
    <xf numFmtId="0" fontId="2" fillId="0" borderId="1" xfId="0" applyFont="1" applyFill="1" applyBorder="1" applyAlignment="1">
      <alignment horizontal="left" vertical="center" wrapText="1"/>
    </xf>
    <xf numFmtId="10" fontId="2" fillId="0" borderId="1" xfId="0" applyNumberFormat="1" applyFont="1" applyFill="1" applyBorder="1" applyAlignment="1" applyProtection="1">
      <alignment horizontal="center" vertical="center" wrapText="1"/>
    </xf>
    <xf numFmtId="10" fontId="2" fillId="0" borderId="1" xfId="0" applyNumberFormat="1"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4" fillId="0" borderId="1" xfId="0" applyFont="1" applyFill="1" applyBorder="1" applyAlignment="1" applyProtection="1">
      <alignment horizontal="right" vertical="center"/>
    </xf>
    <xf numFmtId="0" fontId="1" fillId="0" borderId="1" xfId="0" applyFont="1" applyBorder="1" applyAlignment="1" applyProtection="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pplyProtection="1">
      <alignment horizontal="left" vertical="center" wrapText="1"/>
    </xf>
    <xf numFmtId="0" fontId="1" fillId="0" borderId="1" xfId="0" applyFont="1" applyFill="1" applyBorder="1" applyAlignment="1" applyProtection="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zoomScale="80" workbookViewId="0">
      <selection activeCell="F35" sqref="F35"/>
    </sheetView>
  </sheetViews>
  <sheetFormatPr defaultColWidth="9.109375" defaultRowHeight="13.2" customHeight="1" x14ac:dyDescent="0.25"/>
  <cols>
    <col min="2" max="2" width="18.6640625" customWidth="1"/>
    <col min="3" max="3" width="18" customWidth="1"/>
    <col min="4" max="4" width="17.109375" customWidth="1"/>
    <col min="5" max="5" width="11.21875" customWidth="1"/>
    <col min="6" max="6" width="15.21875" customWidth="1"/>
    <col min="7" max="7" width="11.77734375" customWidth="1"/>
    <col min="8" max="8" width="11.6640625" customWidth="1"/>
    <col min="9" max="9" width="12.88671875" customWidth="1"/>
    <col min="10" max="11" width="20.109375" customWidth="1"/>
  </cols>
  <sheetData>
    <row r="1" spans="1:11" ht="22.2" customHeight="1" x14ac:dyDescent="0.25">
      <c r="A1" s="24" t="s">
        <v>0</v>
      </c>
      <c r="B1" s="24"/>
      <c r="C1" s="24"/>
      <c r="D1" s="24"/>
      <c r="E1" s="24"/>
      <c r="F1" s="24"/>
      <c r="G1" s="24"/>
      <c r="H1" s="24"/>
      <c r="I1" s="24"/>
      <c r="J1" s="24"/>
      <c r="K1" s="24"/>
    </row>
    <row r="2" spans="1:11" ht="14.4" customHeight="1" x14ac:dyDescent="0.25">
      <c r="A2" s="22" t="s">
        <v>1</v>
      </c>
      <c r="B2" s="22"/>
      <c r="C2" s="25" t="s">
        <v>2</v>
      </c>
      <c r="D2" s="25"/>
      <c r="E2" s="25"/>
      <c r="F2" s="1" t="s">
        <v>3</v>
      </c>
      <c r="G2" s="22" t="s">
        <v>4</v>
      </c>
      <c r="H2" s="22"/>
      <c r="I2" s="22"/>
      <c r="J2" s="22"/>
      <c r="K2" s="22"/>
    </row>
    <row r="3" spans="1:11" ht="14.4" customHeight="1" x14ac:dyDescent="0.25">
      <c r="A3" s="22" t="s">
        <v>5</v>
      </c>
      <c r="B3" s="22"/>
      <c r="C3" s="22" t="s">
        <v>6</v>
      </c>
      <c r="D3" s="22"/>
      <c r="E3" s="22"/>
      <c r="F3" s="1" t="s">
        <v>7</v>
      </c>
      <c r="G3" s="22" t="s">
        <v>8</v>
      </c>
      <c r="H3" s="22"/>
      <c r="I3" s="22"/>
      <c r="J3" s="22"/>
      <c r="K3" s="22"/>
    </row>
    <row r="4" spans="1:11" ht="43.2" customHeight="1" x14ac:dyDescent="0.25">
      <c r="A4" s="12" t="s">
        <v>9</v>
      </c>
      <c r="B4" s="12"/>
      <c r="C4" s="21" t="s">
        <v>10</v>
      </c>
      <c r="D4" s="21"/>
      <c r="E4" s="21" t="s">
        <v>11</v>
      </c>
      <c r="F4" s="21"/>
      <c r="G4" s="3" t="s">
        <v>12</v>
      </c>
      <c r="H4" s="3" t="s">
        <v>13</v>
      </c>
      <c r="I4" s="3" t="s">
        <v>14</v>
      </c>
      <c r="J4" s="21" t="s">
        <v>15</v>
      </c>
      <c r="K4" s="21"/>
    </row>
    <row r="5" spans="1:11" ht="14.4" customHeight="1" x14ac:dyDescent="0.25">
      <c r="A5" s="12"/>
      <c r="B5" s="12"/>
      <c r="C5" s="23" t="s">
        <v>16</v>
      </c>
      <c r="D5" s="23"/>
      <c r="E5" s="22">
        <f>E6+E7+E8+E9+E10</f>
        <v>8375</v>
      </c>
      <c r="F5" s="22"/>
      <c r="G5" s="1">
        <f>G6+G7+G8+G9+G10</f>
        <v>524</v>
      </c>
      <c r="H5" s="2">
        <f>H6+H7+H8+H9+H10</f>
        <v>8899</v>
      </c>
      <c r="I5" s="2">
        <f>I6+I7+I8+I9+I10</f>
        <v>8899</v>
      </c>
      <c r="J5" s="17">
        <f>I5/H5</f>
        <v>1</v>
      </c>
      <c r="K5" s="17"/>
    </row>
    <row r="6" spans="1:11" ht="14.4" customHeight="1" x14ac:dyDescent="0.25">
      <c r="A6" s="12"/>
      <c r="B6" s="12"/>
      <c r="C6" s="14" t="s">
        <v>17</v>
      </c>
      <c r="D6" s="5" t="s">
        <v>18</v>
      </c>
      <c r="E6" s="22" t="s">
        <v>19</v>
      </c>
      <c r="F6" s="22"/>
      <c r="G6" s="1" t="s">
        <v>20</v>
      </c>
      <c r="H6" s="2" t="s">
        <v>21</v>
      </c>
      <c r="I6" s="2" t="s">
        <v>21</v>
      </c>
      <c r="J6" s="22" t="s">
        <v>22</v>
      </c>
      <c r="K6" s="22"/>
    </row>
    <row r="7" spans="1:11" ht="14.4" customHeight="1" x14ac:dyDescent="0.25">
      <c r="A7" s="12"/>
      <c r="B7" s="12"/>
      <c r="C7" s="14"/>
      <c r="D7" s="5" t="s">
        <v>23</v>
      </c>
      <c r="E7" s="22" t="s">
        <v>24</v>
      </c>
      <c r="F7" s="22"/>
      <c r="G7" s="1" t="s">
        <v>24</v>
      </c>
      <c r="H7" s="2" t="s">
        <v>24</v>
      </c>
      <c r="I7" s="2" t="s">
        <v>24</v>
      </c>
      <c r="J7" s="22" t="s">
        <v>25</v>
      </c>
      <c r="K7" s="22"/>
    </row>
    <row r="8" spans="1:11" ht="14.4" customHeight="1" x14ac:dyDescent="0.25">
      <c r="A8" s="12"/>
      <c r="B8" s="12"/>
      <c r="C8" s="1" t="s">
        <v>26</v>
      </c>
      <c r="D8" s="6" t="s">
        <v>27</v>
      </c>
      <c r="E8" s="22" t="s">
        <v>24</v>
      </c>
      <c r="F8" s="22"/>
      <c r="G8" s="1" t="s">
        <v>24</v>
      </c>
      <c r="H8" s="2" t="s">
        <v>24</v>
      </c>
      <c r="I8" s="2" t="s">
        <v>24</v>
      </c>
      <c r="J8" s="22" t="s">
        <v>25</v>
      </c>
      <c r="K8" s="22"/>
    </row>
    <row r="9" spans="1:11" ht="14.4" customHeight="1" x14ac:dyDescent="0.25">
      <c r="A9" s="12"/>
      <c r="B9" s="12"/>
      <c r="C9" s="1" t="s">
        <v>28</v>
      </c>
      <c r="D9" s="6" t="s">
        <v>27</v>
      </c>
      <c r="E9" s="22" t="s">
        <v>24</v>
      </c>
      <c r="F9" s="22"/>
      <c r="G9" s="1" t="s">
        <v>24</v>
      </c>
      <c r="H9" s="2" t="s">
        <v>24</v>
      </c>
      <c r="I9" s="2" t="s">
        <v>24</v>
      </c>
      <c r="J9" s="22" t="s">
        <v>25</v>
      </c>
      <c r="K9" s="22"/>
    </row>
    <row r="10" spans="1:11" ht="14.4" customHeight="1" x14ac:dyDescent="0.25">
      <c r="A10" s="12"/>
      <c r="B10" s="12"/>
      <c r="C10" s="4" t="s">
        <v>29</v>
      </c>
      <c r="D10" s="6" t="s">
        <v>27</v>
      </c>
      <c r="E10" s="22" t="s">
        <v>24</v>
      </c>
      <c r="F10" s="22"/>
      <c r="G10" s="1" t="s">
        <v>24</v>
      </c>
      <c r="H10" s="2" t="s">
        <v>24</v>
      </c>
      <c r="I10" s="2" t="s">
        <v>24</v>
      </c>
      <c r="J10" s="22" t="s">
        <v>25</v>
      </c>
      <c r="K10" s="22"/>
    </row>
    <row r="11" spans="1:11" ht="14.4" customHeight="1" x14ac:dyDescent="0.25">
      <c r="A11" s="22" t="s">
        <v>30</v>
      </c>
      <c r="B11" s="22"/>
      <c r="C11" s="14" t="s">
        <v>31</v>
      </c>
      <c r="D11" s="14"/>
      <c r="E11" s="14"/>
      <c r="F11" s="14"/>
      <c r="G11" s="14"/>
      <c r="H11" s="14"/>
      <c r="I11" s="14"/>
      <c r="J11" s="14"/>
      <c r="K11" s="14"/>
    </row>
    <row r="12" spans="1:11" ht="28.8" customHeight="1" x14ac:dyDescent="0.25">
      <c r="A12" s="18" t="s">
        <v>32</v>
      </c>
      <c r="B12" s="18"/>
      <c r="C12" s="18"/>
      <c r="D12" s="19">
        <v>100</v>
      </c>
      <c r="E12" s="19"/>
      <c r="F12" s="7" t="s">
        <v>33</v>
      </c>
      <c r="G12" s="20">
        <f>IF(J5*10&gt;10,10,J5*10)</f>
        <v>10</v>
      </c>
      <c r="H12" s="20"/>
      <c r="I12" s="20"/>
      <c r="J12" s="20"/>
      <c r="K12" s="20"/>
    </row>
    <row r="13" spans="1:11" ht="28.05" customHeight="1" x14ac:dyDescent="0.25">
      <c r="A13" s="13" t="s">
        <v>34</v>
      </c>
      <c r="B13" s="3" t="s">
        <v>35</v>
      </c>
      <c r="C13" s="3" t="s">
        <v>36</v>
      </c>
      <c r="D13" s="21" t="s">
        <v>37</v>
      </c>
      <c r="E13" s="21"/>
      <c r="F13" s="3" t="s">
        <v>38</v>
      </c>
      <c r="G13" s="3" t="s">
        <v>39</v>
      </c>
      <c r="H13" s="3" t="s">
        <v>40</v>
      </c>
      <c r="I13" s="3" t="s">
        <v>41</v>
      </c>
      <c r="J13" s="3" t="s">
        <v>42</v>
      </c>
      <c r="K13" s="3" t="s">
        <v>43</v>
      </c>
    </row>
    <row r="14" spans="1:11" ht="28.05" customHeight="1" x14ac:dyDescent="0.25">
      <c r="A14" s="13"/>
      <c r="B14" s="13" t="s">
        <v>44</v>
      </c>
      <c r="C14" s="13" t="s">
        <v>45</v>
      </c>
      <c r="D14" s="15" t="s">
        <v>46</v>
      </c>
      <c r="E14" s="15"/>
      <c r="F14" s="8" t="s">
        <v>47</v>
      </c>
      <c r="G14" s="8" t="s">
        <v>48</v>
      </c>
      <c r="H14" s="8" t="s">
        <v>48</v>
      </c>
      <c r="I14" s="2" t="s">
        <v>48</v>
      </c>
      <c r="J14" s="9" t="s">
        <v>49</v>
      </c>
      <c r="K14" s="9" t="s">
        <v>50</v>
      </c>
    </row>
    <row r="15" spans="1:11" ht="28.05" customHeight="1" x14ac:dyDescent="0.25">
      <c r="A15" s="13"/>
      <c r="B15" s="13"/>
      <c r="C15" s="13"/>
      <c r="D15" s="15" t="s">
        <v>51</v>
      </c>
      <c r="E15" s="15"/>
      <c r="F15" s="8" t="s">
        <v>52</v>
      </c>
      <c r="G15" s="8" t="s">
        <v>48</v>
      </c>
      <c r="H15" s="8" t="s">
        <v>53</v>
      </c>
      <c r="I15" s="2" t="s">
        <v>48</v>
      </c>
      <c r="J15" s="9" t="s">
        <v>54</v>
      </c>
      <c r="K15" s="9" t="s">
        <v>50</v>
      </c>
    </row>
    <row r="16" spans="1:11" ht="28.05" customHeight="1" x14ac:dyDescent="0.25">
      <c r="A16" s="13"/>
      <c r="B16" s="13"/>
      <c r="C16" s="13"/>
      <c r="D16" s="15" t="s">
        <v>55</v>
      </c>
      <c r="E16" s="15"/>
      <c r="F16" s="8" t="s">
        <v>56</v>
      </c>
      <c r="G16" s="8" t="s">
        <v>48</v>
      </c>
      <c r="H16" s="8" t="s">
        <v>57</v>
      </c>
      <c r="I16" s="2" t="s">
        <v>48</v>
      </c>
      <c r="J16" s="9" t="s">
        <v>58</v>
      </c>
      <c r="K16" s="9" t="s">
        <v>50</v>
      </c>
    </row>
    <row r="17" spans="1:11" ht="28.05" customHeight="1" x14ac:dyDescent="0.25">
      <c r="A17" s="13"/>
      <c r="B17" s="13"/>
      <c r="C17" s="13"/>
      <c r="D17" s="15" t="s">
        <v>59</v>
      </c>
      <c r="E17" s="15"/>
      <c r="F17" s="8" t="s">
        <v>60</v>
      </c>
      <c r="G17" s="8" t="s">
        <v>48</v>
      </c>
      <c r="H17" s="8" t="s">
        <v>57</v>
      </c>
      <c r="I17" s="2" t="s">
        <v>48</v>
      </c>
      <c r="J17" s="9" t="s">
        <v>61</v>
      </c>
      <c r="K17" s="9" t="s">
        <v>50</v>
      </c>
    </row>
    <row r="18" spans="1:11" ht="28.05" customHeight="1" x14ac:dyDescent="0.25">
      <c r="A18" s="13"/>
      <c r="B18" s="13"/>
      <c r="C18" s="13"/>
      <c r="D18" s="15" t="s">
        <v>62</v>
      </c>
      <c r="E18" s="15"/>
      <c r="F18" s="8" t="s">
        <v>63</v>
      </c>
      <c r="G18" s="8" t="s">
        <v>48</v>
      </c>
      <c r="H18" s="8" t="s">
        <v>64</v>
      </c>
      <c r="I18" s="2" t="s">
        <v>48</v>
      </c>
      <c r="J18" s="9" t="s">
        <v>65</v>
      </c>
      <c r="K18" s="9" t="s">
        <v>50</v>
      </c>
    </row>
    <row r="19" spans="1:11" ht="28.05" customHeight="1" x14ac:dyDescent="0.25">
      <c r="A19" s="13"/>
      <c r="B19" s="13"/>
      <c r="C19" s="13"/>
      <c r="D19" s="15" t="s">
        <v>66</v>
      </c>
      <c r="E19" s="15"/>
      <c r="F19" s="8" t="s">
        <v>67</v>
      </c>
      <c r="G19" s="8" t="s">
        <v>48</v>
      </c>
      <c r="H19" s="8" t="s">
        <v>68</v>
      </c>
      <c r="I19" s="2" t="s">
        <v>48</v>
      </c>
      <c r="J19" s="9" t="s">
        <v>69</v>
      </c>
      <c r="K19" s="9" t="s">
        <v>50</v>
      </c>
    </row>
    <row r="20" spans="1:11" ht="28.05" customHeight="1" x14ac:dyDescent="0.25">
      <c r="A20" s="13"/>
      <c r="B20" s="13"/>
      <c r="C20" s="13"/>
      <c r="D20" s="15" t="s">
        <v>70</v>
      </c>
      <c r="E20" s="15"/>
      <c r="F20" s="8" t="s">
        <v>60</v>
      </c>
      <c r="G20" s="8" t="s">
        <v>48</v>
      </c>
      <c r="H20" s="8" t="s">
        <v>57</v>
      </c>
      <c r="I20" s="2" t="s">
        <v>48</v>
      </c>
      <c r="J20" s="9" t="s">
        <v>71</v>
      </c>
      <c r="K20" s="9" t="s">
        <v>50</v>
      </c>
    </row>
    <row r="21" spans="1:11" ht="28.05" customHeight="1" x14ac:dyDescent="0.25">
      <c r="A21" s="13"/>
      <c r="B21" s="13"/>
      <c r="C21" s="13"/>
      <c r="D21" s="15" t="s">
        <v>72</v>
      </c>
      <c r="E21" s="15"/>
      <c r="F21" s="8" t="s">
        <v>73</v>
      </c>
      <c r="G21" s="8" t="s">
        <v>48</v>
      </c>
      <c r="H21" s="8" t="s">
        <v>74</v>
      </c>
      <c r="I21" s="2" t="s">
        <v>48</v>
      </c>
      <c r="J21" s="9" t="s">
        <v>75</v>
      </c>
      <c r="K21" s="9" t="s">
        <v>50</v>
      </c>
    </row>
    <row r="22" spans="1:11" ht="28.05" customHeight="1" x14ac:dyDescent="0.25">
      <c r="A22" s="13"/>
      <c r="B22" s="13"/>
      <c r="C22" s="13"/>
      <c r="D22" s="15" t="s">
        <v>76</v>
      </c>
      <c r="E22" s="15"/>
      <c r="F22" s="8" t="s">
        <v>77</v>
      </c>
      <c r="G22" s="8" t="s">
        <v>48</v>
      </c>
      <c r="H22" s="8" t="s">
        <v>78</v>
      </c>
      <c r="I22" s="2" t="s">
        <v>48</v>
      </c>
      <c r="J22" s="9" t="s">
        <v>79</v>
      </c>
      <c r="K22" s="9" t="s">
        <v>50</v>
      </c>
    </row>
    <row r="23" spans="1:11" ht="28.05" customHeight="1" x14ac:dyDescent="0.25">
      <c r="A23" s="13"/>
      <c r="B23" s="13"/>
      <c r="C23" s="13"/>
      <c r="D23" s="15" t="s">
        <v>80</v>
      </c>
      <c r="E23" s="15"/>
      <c r="F23" s="8" t="s">
        <v>60</v>
      </c>
      <c r="G23" s="8" t="s">
        <v>48</v>
      </c>
      <c r="H23" s="8" t="s">
        <v>57</v>
      </c>
      <c r="I23" s="2" t="s">
        <v>48</v>
      </c>
      <c r="J23" s="9" t="s">
        <v>81</v>
      </c>
      <c r="K23" s="9" t="s">
        <v>50</v>
      </c>
    </row>
    <row r="24" spans="1:11" ht="28.05" customHeight="1" x14ac:dyDescent="0.25">
      <c r="A24" s="13"/>
      <c r="B24" s="13"/>
      <c r="C24" s="13" t="s">
        <v>82</v>
      </c>
      <c r="D24" s="15" t="s">
        <v>83</v>
      </c>
      <c r="E24" s="15"/>
      <c r="F24" s="10" t="s">
        <v>84</v>
      </c>
      <c r="G24" s="10" t="s">
        <v>48</v>
      </c>
      <c r="H24" s="10" t="s">
        <v>85</v>
      </c>
      <c r="I24" s="2" t="s">
        <v>48</v>
      </c>
      <c r="J24" s="9" t="s">
        <v>86</v>
      </c>
      <c r="K24" s="9" t="s">
        <v>50</v>
      </c>
    </row>
    <row r="25" spans="1:11" ht="28.05" customHeight="1" x14ac:dyDescent="0.25">
      <c r="A25" s="13"/>
      <c r="B25" s="13"/>
      <c r="C25" s="13"/>
      <c r="D25" s="15" t="s">
        <v>87</v>
      </c>
      <c r="E25" s="15"/>
      <c r="F25" s="8" t="s">
        <v>88</v>
      </c>
      <c r="G25" s="8" t="s">
        <v>48</v>
      </c>
      <c r="H25" s="8" t="s">
        <v>89</v>
      </c>
      <c r="I25" s="2" t="s">
        <v>48</v>
      </c>
      <c r="J25" s="9" t="s">
        <v>90</v>
      </c>
      <c r="K25" s="9" t="s">
        <v>50</v>
      </c>
    </row>
    <row r="26" spans="1:11" ht="28.05" customHeight="1" x14ac:dyDescent="0.25">
      <c r="A26" s="13"/>
      <c r="B26" s="13"/>
      <c r="C26" s="13"/>
      <c r="D26" s="15" t="s">
        <v>91</v>
      </c>
      <c r="E26" s="15"/>
      <c r="F26" s="8" t="s">
        <v>92</v>
      </c>
      <c r="G26" s="8" t="s">
        <v>48</v>
      </c>
      <c r="H26" s="8" t="s">
        <v>93</v>
      </c>
      <c r="I26" s="2" t="s">
        <v>48</v>
      </c>
      <c r="J26" s="9" t="s">
        <v>94</v>
      </c>
      <c r="K26" s="9" t="s">
        <v>50</v>
      </c>
    </row>
    <row r="27" spans="1:11" ht="28.05" customHeight="1" x14ac:dyDescent="0.25">
      <c r="A27" s="13"/>
      <c r="B27" s="13"/>
      <c r="C27" s="13"/>
      <c r="D27" s="15" t="s">
        <v>95</v>
      </c>
      <c r="E27" s="15"/>
      <c r="F27" s="8" t="s">
        <v>96</v>
      </c>
      <c r="G27" s="8" t="s">
        <v>48</v>
      </c>
      <c r="H27" s="8" t="s">
        <v>85</v>
      </c>
      <c r="I27" s="2" t="s">
        <v>48</v>
      </c>
      <c r="J27" s="9" t="s">
        <v>97</v>
      </c>
      <c r="K27" s="9" t="s">
        <v>50</v>
      </c>
    </row>
    <row r="28" spans="1:11" ht="28.05" customHeight="1" x14ac:dyDescent="0.25">
      <c r="A28" s="13"/>
      <c r="B28" s="13"/>
      <c r="C28" s="13"/>
      <c r="D28" s="15" t="s">
        <v>98</v>
      </c>
      <c r="E28" s="15"/>
      <c r="F28" s="8" t="s">
        <v>99</v>
      </c>
      <c r="G28" s="8" t="s">
        <v>48</v>
      </c>
      <c r="H28" s="8" t="s">
        <v>85</v>
      </c>
      <c r="I28" s="2" t="s">
        <v>48</v>
      </c>
      <c r="J28" s="9" t="s">
        <v>100</v>
      </c>
      <c r="K28" s="9" t="s">
        <v>50</v>
      </c>
    </row>
    <row r="29" spans="1:11" ht="28.05" customHeight="1" x14ac:dyDescent="0.25">
      <c r="A29" s="13"/>
      <c r="B29" s="13"/>
      <c r="C29" s="13" t="s">
        <v>101</v>
      </c>
      <c r="D29" s="15" t="s">
        <v>102</v>
      </c>
      <c r="E29" s="15"/>
      <c r="F29" s="10" t="s">
        <v>103</v>
      </c>
      <c r="G29" s="10" t="s">
        <v>104</v>
      </c>
      <c r="H29" s="10" t="s">
        <v>105</v>
      </c>
      <c r="I29" s="2" t="s">
        <v>104</v>
      </c>
      <c r="J29" s="9" t="s">
        <v>106</v>
      </c>
      <c r="K29" s="9" t="s">
        <v>50</v>
      </c>
    </row>
    <row r="30" spans="1:11" ht="28.05" customHeight="1" x14ac:dyDescent="0.25">
      <c r="A30" s="13"/>
      <c r="B30" s="13"/>
      <c r="C30" s="13"/>
      <c r="D30" s="15" t="s">
        <v>107</v>
      </c>
      <c r="E30" s="15"/>
      <c r="F30" s="8" t="s">
        <v>96</v>
      </c>
      <c r="G30" s="8" t="s">
        <v>104</v>
      </c>
      <c r="H30" s="8" t="s">
        <v>85</v>
      </c>
      <c r="I30" s="2" t="s">
        <v>104</v>
      </c>
      <c r="J30" s="9" t="s">
        <v>108</v>
      </c>
      <c r="K30" s="9" t="s">
        <v>50</v>
      </c>
    </row>
    <row r="31" spans="1:11" ht="28.05" customHeight="1" x14ac:dyDescent="0.25">
      <c r="A31" s="13"/>
      <c r="B31" s="13"/>
      <c r="C31" s="8" t="s">
        <v>109</v>
      </c>
      <c r="D31" s="15" t="s">
        <v>110</v>
      </c>
      <c r="E31" s="15"/>
      <c r="F31" s="10" t="s">
        <v>111</v>
      </c>
      <c r="G31" s="10" t="s">
        <v>112</v>
      </c>
      <c r="H31" s="10" t="s">
        <v>113</v>
      </c>
      <c r="I31" s="2" t="s">
        <v>112</v>
      </c>
      <c r="J31" s="9" t="s">
        <v>114</v>
      </c>
      <c r="K31" s="9" t="s">
        <v>50</v>
      </c>
    </row>
    <row r="32" spans="1:11" ht="28.05" customHeight="1" x14ac:dyDescent="0.25">
      <c r="A32" s="13"/>
      <c r="B32" s="13" t="s">
        <v>115</v>
      </c>
      <c r="C32" s="13" t="s">
        <v>116</v>
      </c>
      <c r="D32" s="15" t="s">
        <v>117</v>
      </c>
      <c r="E32" s="15"/>
      <c r="F32" s="8" t="s">
        <v>118</v>
      </c>
      <c r="G32" s="8" t="s">
        <v>119</v>
      </c>
      <c r="H32" s="8" t="s">
        <v>104</v>
      </c>
      <c r="I32" s="2" t="s">
        <v>119</v>
      </c>
      <c r="J32" s="9" t="s">
        <v>120</v>
      </c>
      <c r="K32" s="9" t="s">
        <v>50</v>
      </c>
    </row>
    <row r="33" spans="1:11" ht="28.05" customHeight="1" x14ac:dyDescent="0.25">
      <c r="A33" s="13"/>
      <c r="B33" s="13"/>
      <c r="C33" s="13"/>
      <c r="D33" s="15" t="s">
        <v>121</v>
      </c>
      <c r="E33" s="15"/>
      <c r="F33" s="8" t="s">
        <v>122</v>
      </c>
      <c r="G33" s="8" t="s">
        <v>119</v>
      </c>
      <c r="H33" s="8" t="s">
        <v>123</v>
      </c>
      <c r="I33" s="2" t="s">
        <v>119</v>
      </c>
      <c r="J33" s="9" t="s">
        <v>124</v>
      </c>
      <c r="K33" s="9" t="s">
        <v>50</v>
      </c>
    </row>
    <row r="34" spans="1:11" ht="28.05" customHeight="1" x14ac:dyDescent="0.25">
      <c r="A34" s="13"/>
      <c r="B34" s="13" t="s">
        <v>125</v>
      </c>
      <c r="C34" s="13" t="s">
        <v>126</v>
      </c>
      <c r="D34" s="15" t="s">
        <v>127</v>
      </c>
      <c r="E34" s="15"/>
      <c r="F34" s="8" t="s">
        <v>99</v>
      </c>
      <c r="G34" s="8" t="s">
        <v>104</v>
      </c>
      <c r="H34" s="8" t="s">
        <v>128</v>
      </c>
      <c r="I34" s="2" t="s">
        <v>104</v>
      </c>
      <c r="J34" s="9" t="s">
        <v>129</v>
      </c>
      <c r="K34" s="9" t="s">
        <v>50</v>
      </c>
    </row>
    <row r="35" spans="1:11" ht="28.05" customHeight="1" x14ac:dyDescent="0.25">
      <c r="A35" s="13"/>
      <c r="B35" s="13"/>
      <c r="C35" s="13"/>
      <c r="D35" s="15" t="s">
        <v>130</v>
      </c>
      <c r="E35" s="15"/>
      <c r="F35" s="8" t="s">
        <v>99</v>
      </c>
      <c r="G35" s="8" t="s">
        <v>104</v>
      </c>
      <c r="H35" s="8" t="s">
        <v>131</v>
      </c>
      <c r="I35" s="2" t="s">
        <v>104</v>
      </c>
      <c r="J35" s="9" t="s">
        <v>132</v>
      </c>
      <c r="K35" s="9" t="s">
        <v>50</v>
      </c>
    </row>
    <row r="36" spans="1:11" ht="28.05" customHeight="1" x14ac:dyDescent="0.25">
      <c r="A36" s="12" t="s">
        <v>133</v>
      </c>
      <c r="B36" s="8" t="s">
        <v>134</v>
      </c>
      <c r="C36" s="16" t="s">
        <v>135</v>
      </c>
      <c r="D36" s="16"/>
      <c r="E36" s="16"/>
      <c r="F36" s="16"/>
      <c r="G36" s="16"/>
      <c r="H36" s="16"/>
      <c r="I36" s="16"/>
      <c r="J36" s="16"/>
      <c r="K36" s="16"/>
    </row>
    <row r="37" spans="1:11" ht="28.05" customHeight="1" x14ac:dyDescent="0.25">
      <c r="A37" s="12"/>
      <c r="B37" s="8" t="s">
        <v>136</v>
      </c>
      <c r="C37" s="17" t="s">
        <v>50</v>
      </c>
      <c r="D37" s="17"/>
      <c r="E37" s="17"/>
      <c r="F37" s="17"/>
      <c r="G37" s="17"/>
      <c r="H37" s="17"/>
      <c r="I37" s="17"/>
      <c r="J37" s="17"/>
      <c r="K37" s="17"/>
    </row>
    <row r="38" spans="1:11" ht="28.05" customHeight="1" x14ac:dyDescent="0.25">
      <c r="A38" s="12"/>
      <c r="B38" s="8" t="s">
        <v>137</v>
      </c>
      <c r="C38" s="17" t="s">
        <v>50</v>
      </c>
      <c r="D38" s="17"/>
      <c r="E38" s="17"/>
      <c r="F38" s="17"/>
      <c r="G38" s="17"/>
      <c r="H38" s="17"/>
      <c r="I38" s="17"/>
      <c r="J38" s="17"/>
      <c r="K38" s="17"/>
    </row>
    <row r="39" spans="1:11" ht="28.05" customHeight="1" x14ac:dyDescent="0.25">
      <c r="A39" s="12"/>
      <c r="B39" s="8" t="s">
        <v>138</v>
      </c>
      <c r="C39" s="17" t="s">
        <v>50</v>
      </c>
      <c r="D39" s="17"/>
      <c r="E39" s="17"/>
      <c r="F39" s="17"/>
      <c r="G39" s="17"/>
      <c r="H39" s="17"/>
      <c r="I39" s="17"/>
      <c r="J39" s="17"/>
      <c r="K39" s="17"/>
    </row>
  </sheetData>
  <mergeCells count="67">
    <mergeCell ref="A1:K1"/>
    <mergeCell ref="A2:B2"/>
    <mergeCell ref="C2:E2"/>
    <mergeCell ref="G2:K2"/>
    <mergeCell ref="A3:B3"/>
    <mergeCell ref="C3:E3"/>
    <mergeCell ref="G3:K3"/>
    <mergeCell ref="E4:F4"/>
    <mergeCell ref="J4:K4"/>
    <mergeCell ref="C5:D5"/>
    <mergeCell ref="E5:F5"/>
    <mergeCell ref="J5:K5"/>
    <mergeCell ref="E6:F6"/>
    <mergeCell ref="J6:K6"/>
    <mergeCell ref="E7:F7"/>
    <mergeCell ref="J7:K7"/>
    <mergeCell ref="E8:F8"/>
    <mergeCell ref="J8:K8"/>
    <mergeCell ref="E9:F9"/>
    <mergeCell ref="J9:K9"/>
    <mergeCell ref="E10:F10"/>
    <mergeCell ref="J10:K10"/>
    <mergeCell ref="A11:B11"/>
    <mergeCell ref="C11:K11"/>
    <mergeCell ref="D12:E12"/>
    <mergeCell ref="G12:K12"/>
    <mergeCell ref="D13:E13"/>
    <mergeCell ref="D14:E14"/>
    <mergeCell ref="A13:A35"/>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C36:K36"/>
    <mergeCell ref="C37:K37"/>
    <mergeCell ref="C38:K38"/>
    <mergeCell ref="C39:K39"/>
    <mergeCell ref="A36:A39"/>
    <mergeCell ref="B14:B31"/>
    <mergeCell ref="B32:B33"/>
    <mergeCell ref="B34:B35"/>
    <mergeCell ref="C6:C7"/>
    <mergeCell ref="C14:C23"/>
    <mergeCell ref="C24:C28"/>
    <mergeCell ref="C29:C30"/>
    <mergeCell ref="C32:C33"/>
    <mergeCell ref="C34:C35"/>
    <mergeCell ref="A4:B10"/>
    <mergeCell ref="A12:C12"/>
    <mergeCell ref="C4:D4"/>
  </mergeCells>
  <phoneticPr fontId="7"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9"/>
  <sheetViews>
    <sheetView topLeftCell="A30" workbookViewId="0">
      <selection activeCell="I18" sqref="I18"/>
    </sheetView>
  </sheetViews>
  <sheetFormatPr defaultColWidth="9.109375" defaultRowHeight="13.2" x14ac:dyDescent="0.25"/>
  <cols>
    <col min="1" max="1" width="12.5546875" customWidth="1"/>
    <col min="2" max="2" width="16.33203125" customWidth="1"/>
    <col min="3" max="3" width="28.109375" customWidth="1"/>
    <col min="4" max="4" width="16" customWidth="1"/>
    <col min="5" max="5" width="14.109375" customWidth="1"/>
    <col min="6" max="6" width="11.6640625" customWidth="1"/>
    <col min="7" max="9" width="13" customWidth="1"/>
    <col min="10" max="10" width="27.44140625" style="11" customWidth="1"/>
    <col min="11" max="11" width="21.109375" customWidth="1"/>
  </cols>
  <sheetData>
    <row r="1" spans="1:11" ht="36" customHeight="1" x14ac:dyDescent="0.25">
      <c r="A1" s="27" t="s">
        <v>0</v>
      </c>
      <c r="B1" s="27"/>
      <c r="C1" s="27"/>
      <c r="D1" s="27"/>
      <c r="E1" s="27"/>
      <c r="F1" s="27"/>
      <c r="G1" s="27"/>
      <c r="H1" s="27"/>
      <c r="I1" s="27"/>
      <c r="J1" s="27"/>
      <c r="K1" s="27"/>
    </row>
    <row r="2" spans="1:11" ht="28.05" customHeight="1" x14ac:dyDescent="0.25">
      <c r="A2" s="22" t="s">
        <v>1</v>
      </c>
      <c r="B2" s="22"/>
      <c r="C2" s="25" t="s">
        <v>139</v>
      </c>
      <c r="D2" s="25"/>
      <c r="E2" s="25"/>
      <c r="F2" s="1" t="s">
        <v>3</v>
      </c>
      <c r="G2" s="22" t="s">
        <v>140</v>
      </c>
      <c r="H2" s="22"/>
      <c r="I2" s="22"/>
      <c r="J2" s="12"/>
      <c r="K2" s="22"/>
    </row>
    <row r="3" spans="1:11" ht="28.05" customHeight="1" x14ac:dyDescent="0.25">
      <c r="A3" s="22" t="s">
        <v>5</v>
      </c>
      <c r="B3" s="22"/>
      <c r="C3" s="22" t="s">
        <v>6</v>
      </c>
      <c r="D3" s="22"/>
      <c r="E3" s="22"/>
      <c r="F3" s="1" t="s">
        <v>7</v>
      </c>
      <c r="G3" s="22" t="s">
        <v>8</v>
      </c>
      <c r="H3" s="22"/>
      <c r="I3" s="22"/>
      <c r="J3" s="12"/>
      <c r="K3" s="22"/>
    </row>
    <row r="4" spans="1:11" ht="28.05" customHeight="1" x14ac:dyDescent="0.25">
      <c r="A4" s="12" t="s">
        <v>9</v>
      </c>
      <c r="B4" s="12"/>
      <c r="C4" s="21" t="s">
        <v>10</v>
      </c>
      <c r="D4" s="21"/>
      <c r="E4" s="21" t="s">
        <v>11</v>
      </c>
      <c r="F4" s="21"/>
      <c r="G4" s="3" t="s">
        <v>12</v>
      </c>
      <c r="H4" s="3" t="s">
        <v>13</v>
      </c>
      <c r="I4" s="3" t="s">
        <v>14</v>
      </c>
      <c r="J4" s="21" t="s">
        <v>15</v>
      </c>
      <c r="K4" s="21"/>
    </row>
    <row r="5" spans="1:11" ht="28.05" customHeight="1" x14ac:dyDescent="0.25">
      <c r="A5" s="12"/>
      <c r="B5" s="12"/>
      <c r="C5" s="23" t="s">
        <v>16</v>
      </c>
      <c r="D5" s="23"/>
      <c r="E5" s="22">
        <f t="shared" ref="E5:I5" si="0">E6+E7+E8+E9+E10</f>
        <v>1400</v>
      </c>
      <c r="F5" s="22"/>
      <c r="G5" s="1">
        <f t="shared" si="0"/>
        <v>0</v>
      </c>
      <c r="H5" s="2">
        <f t="shared" si="0"/>
        <v>1400</v>
      </c>
      <c r="I5" s="2">
        <f t="shared" si="0"/>
        <v>1400</v>
      </c>
      <c r="J5" s="16">
        <f>I5/H5</f>
        <v>1</v>
      </c>
      <c r="K5" s="17"/>
    </row>
    <row r="6" spans="1:11" ht="28.05" customHeight="1" x14ac:dyDescent="0.25">
      <c r="A6" s="12"/>
      <c r="B6" s="12"/>
      <c r="C6" s="14" t="s">
        <v>17</v>
      </c>
      <c r="D6" s="5" t="s">
        <v>18</v>
      </c>
      <c r="E6" s="22" t="s">
        <v>24</v>
      </c>
      <c r="F6" s="22"/>
      <c r="G6" s="1" t="s">
        <v>24</v>
      </c>
      <c r="H6" s="2" t="s">
        <v>24</v>
      </c>
      <c r="I6" s="2" t="s">
        <v>24</v>
      </c>
      <c r="J6" s="12" t="s">
        <v>25</v>
      </c>
      <c r="K6" s="22"/>
    </row>
    <row r="7" spans="1:11" ht="28.05" customHeight="1" x14ac:dyDescent="0.25">
      <c r="A7" s="12"/>
      <c r="B7" s="12"/>
      <c r="C7" s="14"/>
      <c r="D7" s="5" t="s">
        <v>23</v>
      </c>
      <c r="E7" s="22" t="s">
        <v>141</v>
      </c>
      <c r="F7" s="22"/>
      <c r="G7" s="1" t="s">
        <v>24</v>
      </c>
      <c r="H7" s="2" t="s">
        <v>141</v>
      </c>
      <c r="I7" s="2" t="s">
        <v>141</v>
      </c>
      <c r="J7" s="12" t="s">
        <v>22</v>
      </c>
      <c r="K7" s="22"/>
    </row>
    <row r="8" spans="1:11" ht="28.05" customHeight="1" x14ac:dyDescent="0.25">
      <c r="A8" s="12"/>
      <c r="B8" s="12"/>
      <c r="C8" s="1" t="s">
        <v>26</v>
      </c>
      <c r="D8" s="6" t="s">
        <v>27</v>
      </c>
      <c r="E8" s="22" t="s">
        <v>24</v>
      </c>
      <c r="F8" s="22"/>
      <c r="G8" s="1" t="s">
        <v>24</v>
      </c>
      <c r="H8" s="2" t="s">
        <v>24</v>
      </c>
      <c r="I8" s="2" t="s">
        <v>24</v>
      </c>
      <c r="J8" s="12" t="s">
        <v>25</v>
      </c>
      <c r="K8" s="22"/>
    </row>
    <row r="9" spans="1:11" ht="28.05" customHeight="1" x14ac:dyDescent="0.25">
      <c r="A9" s="12"/>
      <c r="B9" s="12"/>
      <c r="C9" s="1" t="s">
        <v>28</v>
      </c>
      <c r="D9" s="6" t="s">
        <v>27</v>
      </c>
      <c r="E9" s="22" t="s">
        <v>24</v>
      </c>
      <c r="F9" s="22"/>
      <c r="G9" s="1" t="s">
        <v>24</v>
      </c>
      <c r="H9" s="2" t="s">
        <v>24</v>
      </c>
      <c r="I9" s="2" t="s">
        <v>24</v>
      </c>
      <c r="J9" s="12" t="s">
        <v>25</v>
      </c>
      <c r="K9" s="22"/>
    </row>
    <row r="10" spans="1:11" ht="28.05" customHeight="1" x14ac:dyDescent="0.25">
      <c r="A10" s="12"/>
      <c r="B10" s="12"/>
      <c r="C10" s="4" t="s">
        <v>29</v>
      </c>
      <c r="D10" s="6" t="s">
        <v>27</v>
      </c>
      <c r="E10" s="22" t="s">
        <v>24</v>
      </c>
      <c r="F10" s="22"/>
      <c r="G10" s="1" t="s">
        <v>24</v>
      </c>
      <c r="H10" s="2" t="s">
        <v>24</v>
      </c>
      <c r="I10" s="2" t="s">
        <v>24</v>
      </c>
      <c r="J10" s="12" t="s">
        <v>25</v>
      </c>
      <c r="K10" s="22"/>
    </row>
    <row r="11" spans="1:11" ht="36" customHeight="1" x14ac:dyDescent="0.25">
      <c r="A11" s="22" t="s">
        <v>30</v>
      </c>
      <c r="B11" s="22"/>
      <c r="C11" s="26" t="s">
        <v>142</v>
      </c>
      <c r="D11" s="26"/>
      <c r="E11" s="26"/>
      <c r="F11" s="26"/>
      <c r="G11" s="26"/>
      <c r="H11" s="26"/>
      <c r="I11" s="26"/>
      <c r="J11" s="12"/>
      <c r="K11" s="26"/>
    </row>
    <row r="12" spans="1:11" ht="36" customHeight="1" x14ac:dyDescent="0.25">
      <c r="A12" s="18" t="s">
        <v>32</v>
      </c>
      <c r="B12" s="18"/>
      <c r="C12" s="18"/>
      <c r="D12" s="19">
        <v>100</v>
      </c>
      <c r="E12" s="19"/>
      <c r="F12" s="7" t="s">
        <v>33</v>
      </c>
      <c r="G12" s="20">
        <f>IF(J5*10&gt;10,10,J5*10)</f>
        <v>10</v>
      </c>
      <c r="H12" s="20"/>
      <c r="I12" s="20"/>
      <c r="J12" s="20"/>
      <c r="K12" s="20"/>
    </row>
    <row r="13" spans="1:11" ht="36" customHeight="1" x14ac:dyDescent="0.25">
      <c r="A13" s="13" t="s">
        <v>34</v>
      </c>
      <c r="B13" s="3" t="s">
        <v>35</v>
      </c>
      <c r="C13" s="3" t="s">
        <v>36</v>
      </c>
      <c r="D13" s="21" t="s">
        <v>37</v>
      </c>
      <c r="E13" s="21"/>
      <c r="F13" s="3" t="s">
        <v>38</v>
      </c>
      <c r="G13" s="3" t="s">
        <v>39</v>
      </c>
      <c r="H13" s="3" t="s">
        <v>40</v>
      </c>
      <c r="I13" s="3" t="s">
        <v>41</v>
      </c>
      <c r="J13" s="3" t="s">
        <v>42</v>
      </c>
      <c r="K13" s="3" t="s">
        <v>43</v>
      </c>
    </row>
    <row r="14" spans="1:11" ht="36" customHeight="1" x14ac:dyDescent="0.25">
      <c r="A14" s="13"/>
      <c r="B14" s="13" t="s">
        <v>44</v>
      </c>
      <c r="C14" s="13" t="s">
        <v>45</v>
      </c>
      <c r="D14" s="15" t="s">
        <v>143</v>
      </c>
      <c r="E14" s="15"/>
      <c r="F14" s="8" t="s">
        <v>144</v>
      </c>
      <c r="G14" s="8" t="s">
        <v>48</v>
      </c>
      <c r="H14" s="8" t="s">
        <v>145</v>
      </c>
      <c r="I14" s="2" t="s">
        <v>48</v>
      </c>
      <c r="J14" s="2" t="s">
        <v>146</v>
      </c>
      <c r="K14" s="9" t="s">
        <v>50</v>
      </c>
    </row>
    <row r="15" spans="1:11" ht="36" customHeight="1" x14ac:dyDescent="0.25">
      <c r="A15" s="13"/>
      <c r="B15" s="13"/>
      <c r="C15" s="13"/>
      <c r="D15" s="15" t="s">
        <v>147</v>
      </c>
      <c r="E15" s="15"/>
      <c r="F15" s="8" t="s">
        <v>148</v>
      </c>
      <c r="G15" s="8" t="s">
        <v>48</v>
      </c>
      <c r="H15" s="8" t="s">
        <v>149</v>
      </c>
      <c r="I15" s="2" t="s">
        <v>48</v>
      </c>
      <c r="J15" s="2" t="s">
        <v>150</v>
      </c>
      <c r="K15" s="9" t="s">
        <v>50</v>
      </c>
    </row>
    <row r="16" spans="1:11" ht="36" customHeight="1" x14ac:dyDescent="0.25">
      <c r="A16" s="13"/>
      <c r="B16" s="13"/>
      <c r="C16" s="13"/>
      <c r="D16" s="15" t="s">
        <v>151</v>
      </c>
      <c r="E16" s="15"/>
      <c r="F16" s="8" t="s">
        <v>152</v>
      </c>
      <c r="G16" s="8" t="s">
        <v>48</v>
      </c>
      <c r="H16" s="8" t="s">
        <v>153</v>
      </c>
      <c r="I16" s="2" t="s">
        <v>48</v>
      </c>
      <c r="J16" s="2" t="s">
        <v>154</v>
      </c>
      <c r="K16" s="9" t="s">
        <v>50</v>
      </c>
    </row>
    <row r="17" spans="1:11" ht="36" customHeight="1" x14ac:dyDescent="0.25">
      <c r="A17" s="13"/>
      <c r="B17" s="13"/>
      <c r="C17" s="13"/>
      <c r="D17" s="15" t="s">
        <v>155</v>
      </c>
      <c r="E17" s="15"/>
      <c r="F17" s="8" t="s">
        <v>156</v>
      </c>
      <c r="G17" s="8" t="s">
        <v>48</v>
      </c>
      <c r="H17" s="8" t="s">
        <v>157</v>
      </c>
      <c r="I17" s="2" t="s">
        <v>48</v>
      </c>
      <c r="J17" s="2" t="s">
        <v>158</v>
      </c>
      <c r="K17" s="9" t="s">
        <v>50</v>
      </c>
    </row>
    <row r="18" spans="1:11" ht="36" customHeight="1" x14ac:dyDescent="0.25">
      <c r="A18" s="13"/>
      <c r="B18" s="13"/>
      <c r="C18" s="13"/>
      <c r="D18" s="15" t="s">
        <v>159</v>
      </c>
      <c r="E18" s="15"/>
      <c r="F18" s="8" t="s">
        <v>160</v>
      </c>
      <c r="G18" s="8" t="s">
        <v>48</v>
      </c>
      <c r="H18" s="8" t="s">
        <v>112</v>
      </c>
      <c r="I18" s="2" t="s">
        <v>48</v>
      </c>
      <c r="J18" s="2" t="s">
        <v>161</v>
      </c>
      <c r="K18" s="9" t="s">
        <v>50</v>
      </c>
    </row>
    <row r="19" spans="1:11" ht="36" customHeight="1" x14ac:dyDescent="0.25">
      <c r="A19" s="13"/>
      <c r="B19" s="13"/>
      <c r="C19" s="13"/>
      <c r="D19" s="15" t="s">
        <v>162</v>
      </c>
      <c r="E19" s="15"/>
      <c r="F19" s="8" t="s">
        <v>163</v>
      </c>
      <c r="G19" s="8" t="s">
        <v>48</v>
      </c>
      <c r="H19" s="8" t="s">
        <v>164</v>
      </c>
      <c r="I19" s="2" t="s">
        <v>48</v>
      </c>
      <c r="J19" s="2" t="s">
        <v>165</v>
      </c>
      <c r="K19" s="9" t="s">
        <v>50</v>
      </c>
    </row>
    <row r="20" spans="1:11" ht="36" customHeight="1" x14ac:dyDescent="0.25">
      <c r="A20" s="13"/>
      <c r="B20" s="13"/>
      <c r="C20" s="13"/>
      <c r="D20" s="15" t="s">
        <v>166</v>
      </c>
      <c r="E20" s="15"/>
      <c r="F20" s="8" t="s">
        <v>167</v>
      </c>
      <c r="G20" s="8" t="s">
        <v>48</v>
      </c>
      <c r="H20" s="8" t="s">
        <v>168</v>
      </c>
      <c r="I20" s="2" t="s">
        <v>48</v>
      </c>
      <c r="J20" s="2" t="s">
        <v>169</v>
      </c>
      <c r="K20" s="9" t="s">
        <v>50</v>
      </c>
    </row>
    <row r="21" spans="1:11" ht="36" customHeight="1" x14ac:dyDescent="0.25">
      <c r="A21" s="13"/>
      <c r="B21" s="13"/>
      <c r="C21" s="13"/>
      <c r="D21" s="15" t="s">
        <v>170</v>
      </c>
      <c r="E21" s="15"/>
      <c r="F21" s="8" t="s">
        <v>171</v>
      </c>
      <c r="G21" s="8" t="s">
        <v>68</v>
      </c>
      <c r="H21" s="8" t="s">
        <v>48</v>
      </c>
      <c r="I21" s="2" t="s">
        <v>68</v>
      </c>
      <c r="J21" s="2" t="s">
        <v>172</v>
      </c>
      <c r="K21" s="9" t="s">
        <v>50</v>
      </c>
    </row>
    <row r="22" spans="1:11" ht="36" customHeight="1" x14ac:dyDescent="0.25">
      <c r="A22" s="13"/>
      <c r="B22" s="13"/>
      <c r="C22" s="13"/>
      <c r="D22" s="15" t="s">
        <v>173</v>
      </c>
      <c r="E22" s="15"/>
      <c r="F22" s="8" t="s">
        <v>174</v>
      </c>
      <c r="G22" s="8" t="s">
        <v>68</v>
      </c>
      <c r="H22" s="8" t="s">
        <v>175</v>
      </c>
      <c r="I22" s="2" t="s">
        <v>68</v>
      </c>
      <c r="J22" s="2" t="s">
        <v>176</v>
      </c>
      <c r="K22" s="9" t="s">
        <v>50</v>
      </c>
    </row>
    <row r="23" spans="1:11" ht="36" customHeight="1" x14ac:dyDescent="0.25">
      <c r="A23" s="13"/>
      <c r="B23" s="13"/>
      <c r="C23" s="13"/>
      <c r="D23" s="15" t="s">
        <v>177</v>
      </c>
      <c r="E23" s="15"/>
      <c r="F23" s="8" t="s">
        <v>178</v>
      </c>
      <c r="G23" s="8" t="s">
        <v>68</v>
      </c>
      <c r="H23" s="8" t="s">
        <v>179</v>
      </c>
      <c r="I23" s="2" t="s">
        <v>68</v>
      </c>
      <c r="J23" s="2" t="s">
        <v>180</v>
      </c>
      <c r="K23" s="9" t="s">
        <v>50</v>
      </c>
    </row>
    <row r="24" spans="1:11" ht="36" customHeight="1" x14ac:dyDescent="0.25">
      <c r="A24" s="13"/>
      <c r="B24" s="13"/>
      <c r="C24" s="13"/>
      <c r="D24" s="15" t="s">
        <v>181</v>
      </c>
      <c r="E24" s="15"/>
      <c r="F24" s="8" t="s">
        <v>182</v>
      </c>
      <c r="G24" s="8" t="s">
        <v>68</v>
      </c>
      <c r="H24" s="8" t="s">
        <v>183</v>
      </c>
      <c r="I24" s="2" t="s">
        <v>68</v>
      </c>
      <c r="J24" s="2" t="s">
        <v>184</v>
      </c>
      <c r="K24" s="9" t="s">
        <v>50</v>
      </c>
    </row>
    <row r="25" spans="1:11" ht="36" customHeight="1" x14ac:dyDescent="0.25">
      <c r="A25" s="13"/>
      <c r="B25" s="13"/>
      <c r="C25" s="13"/>
      <c r="D25" s="15" t="s">
        <v>185</v>
      </c>
      <c r="E25" s="15"/>
      <c r="F25" s="8" t="s">
        <v>186</v>
      </c>
      <c r="G25" s="8" t="s">
        <v>48</v>
      </c>
      <c r="H25" s="8" t="s">
        <v>57</v>
      </c>
      <c r="I25" s="2" t="s">
        <v>48</v>
      </c>
      <c r="J25" s="2" t="s">
        <v>187</v>
      </c>
      <c r="K25" s="9" t="s">
        <v>50</v>
      </c>
    </row>
    <row r="26" spans="1:11" ht="36" customHeight="1" x14ac:dyDescent="0.25">
      <c r="A26" s="13"/>
      <c r="B26" s="13"/>
      <c r="C26" s="13" t="s">
        <v>82</v>
      </c>
      <c r="D26" s="15" t="s">
        <v>188</v>
      </c>
      <c r="E26" s="15"/>
      <c r="F26" s="10" t="s">
        <v>96</v>
      </c>
      <c r="G26" s="10" t="s">
        <v>104</v>
      </c>
      <c r="H26" s="10" t="s">
        <v>85</v>
      </c>
      <c r="I26" s="2" t="s">
        <v>104</v>
      </c>
      <c r="J26" s="2" t="s">
        <v>189</v>
      </c>
      <c r="K26" s="9" t="s">
        <v>50</v>
      </c>
    </row>
    <row r="27" spans="1:11" ht="36" customHeight="1" x14ac:dyDescent="0.25">
      <c r="A27" s="13"/>
      <c r="B27" s="13"/>
      <c r="C27" s="13"/>
      <c r="D27" s="15" t="s">
        <v>190</v>
      </c>
      <c r="E27" s="15"/>
      <c r="F27" s="8" t="s">
        <v>122</v>
      </c>
      <c r="G27" s="8" t="s">
        <v>104</v>
      </c>
      <c r="H27" s="8" t="s">
        <v>85</v>
      </c>
      <c r="I27" s="2" t="s">
        <v>104</v>
      </c>
      <c r="J27" s="2" t="s">
        <v>191</v>
      </c>
      <c r="K27" s="9" t="s">
        <v>50</v>
      </c>
    </row>
    <row r="28" spans="1:11" ht="36" customHeight="1" x14ac:dyDescent="0.25">
      <c r="A28" s="13"/>
      <c r="B28" s="13"/>
      <c r="C28" s="8" t="s">
        <v>101</v>
      </c>
      <c r="D28" s="15" t="s">
        <v>192</v>
      </c>
      <c r="E28" s="15"/>
      <c r="F28" s="10" t="s">
        <v>96</v>
      </c>
      <c r="G28" s="10" t="s">
        <v>112</v>
      </c>
      <c r="H28" s="10" t="s">
        <v>85</v>
      </c>
      <c r="I28" s="2" t="s">
        <v>112</v>
      </c>
      <c r="J28" s="2" t="s">
        <v>193</v>
      </c>
      <c r="K28" s="9" t="s">
        <v>50</v>
      </c>
    </row>
    <row r="29" spans="1:11" ht="36" customHeight="1" x14ac:dyDescent="0.25">
      <c r="A29" s="13"/>
      <c r="B29" s="13"/>
      <c r="C29" s="8" t="s">
        <v>109</v>
      </c>
      <c r="D29" s="15" t="s">
        <v>194</v>
      </c>
      <c r="E29" s="15"/>
      <c r="F29" s="10" t="s">
        <v>195</v>
      </c>
      <c r="G29" s="10" t="s">
        <v>112</v>
      </c>
      <c r="H29" s="10" t="s">
        <v>105</v>
      </c>
      <c r="I29" s="2" t="s">
        <v>112</v>
      </c>
      <c r="J29" s="2" t="s">
        <v>196</v>
      </c>
      <c r="K29" s="9" t="s">
        <v>50</v>
      </c>
    </row>
    <row r="30" spans="1:11" ht="36" customHeight="1" x14ac:dyDescent="0.25">
      <c r="A30" s="13"/>
      <c r="B30" s="13" t="s">
        <v>115</v>
      </c>
      <c r="C30" s="13" t="s">
        <v>116</v>
      </c>
      <c r="D30" s="15" t="s">
        <v>197</v>
      </c>
      <c r="E30" s="15"/>
      <c r="F30" s="8" t="s">
        <v>198</v>
      </c>
      <c r="G30" s="8" t="s">
        <v>153</v>
      </c>
      <c r="H30" s="8" t="s">
        <v>153</v>
      </c>
      <c r="I30" s="2" t="s">
        <v>153</v>
      </c>
      <c r="J30" s="2" t="s">
        <v>199</v>
      </c>
      <c r="K30" s="9" t="s">
        <v>50</v>
      </c>
    </row>
    <row r="31" spans="1:11" ht="36" customHeight="1" x14ac:dyDescent="0.25">
      <c r="A31" s="13"/>
      <c r="B31" s="13"/>
      <c r="C31" s="13"/>
      <c r="D31" s="15" t="s">
        <v>200</v>
      </c>
      <c r="E31" s="15"/>
      <c r="F31" s="8" t="s">
        <v>201</v>
      </c>
      <c r="G31" s="8" t="s">
        <v>153</v>
      </c>
      <c r="H31" s="8" t="s">
        <v>112</v>
      </c>
      <c r="I31" s="2" t="s">
        <v>153</v>
      </c>
      <c r="J31" s="2" t="s">
        <v>202</v>
      </c>
      <c r="K31" s="9" t="s">
        <v>50</v>
      </c>
    </row>
    <row r="32" spans="1:11" ht="36" customHeight="1" x14ac:dyDescent="0.25">
      <c r="A32" s="13"/>
      <c r="B32" s="13"/>
      <c r="C32" s="13"/>
      <c r="D32" s="15" t="s">
        <v>203</v>
      </c>
      <c r="E32" s="15"/>
      <c r="F32" s="8" t="s">
        <v>204</v>
      </c>
      <c r="G32" s="8" t="s">
        <v>153</v>
      </c>
      <c r="H32" s="8" t="s">
        <v>205</v>
      </c>
      <c r="I32" s="2" t="s">
        <v>153</v>
      </c>
      <c r="J32" s="2" t="s">
        <v>206</v>
      </c>
      <c r="K32" s="9" t="s">
        <v>50</v>
      </c>
    </row>
    <row r="33" spans="1:11" ht="36" customHeight="1" x14ac:dyDescent="0.25">
      <c r="A33" s="13"/>
      <c r="B33" s="13"/>
      <c r="C33" s="13"/>
      <c r="D33" s="15" t="s">
        <v>207</v>
      </c>
      <c r="E33" s="15"/>
      <c r="F33" s="8" t="s">
        <v>208</v>
      </c>
      <c r="G33" s="8" t="s">
        <v>153</v>
      </c>
      <c r="H33" s="8" t="s">
        <v>209</v>
      </c>
      <c r="I33" s="2" t="s">
        <v>153</v>
      </c>
      <c r="J33" s="2" t="s">
        <v>210</v>
      </c>
      <c r="K33" s="9" t="s">
        <v>50</v>
      </c>
    </row>
    <row r="34" spans="1:11" ht="36" customHeight="1" x14ac:dyDescent="0.25">
      <c r="A34" s="13"/>
      <c r="B34" s="13"/>
      <c r="C34" s="8" t="s">
        <v>211</v>
      </c>
      <c r="D34" s="15" t="s">
        <v>212</v>
      </c>
      <c r="E34" s="15"/>
      <c r="F34" s="10" t="s">
        <v>213</v>
      </c>
      <c r="G34" s="10" t="s">
        <v>153</v>
      </c>
      <c r="H34" s="10" t="s">
        <v>105</v>
      </c>
      <c r="I34" s="2" t="s">
        <v>153</v>
      </c>
      <c r="J34" s="2" t="s">
        <v>214</v>
      </c>
      <c r="K34" s="9" t="s">
        <v>50</v>
      </c>
    </row>
    <row r="35" spans="1:11" ht="36" customHeight="1" x14ac:dyDescent="0.25">
      <c r="A35" s="13"/>
      <c r="B35" s="8" t="s">
        <v>125</v>
      </c>
      <c r="C35" s="8" t="s">
        <v>126</v>
      </c>
      <c r="D35" s="15" t="s">
        <v>215</v>
      </c>
      <c r="E35" s="15"/>
      <c r="F35" s="8" t="s">
        <v>122</v>
      </c>
      <c r="G35" s="8" t="s">
        <v>112</v>
      </c>
      <c r="H35" s="8" t="s">
        <v>85</v>
      </c>
      <c r="I35" s="2" t="s">
        <v>112</v>
      </c>
      <c r="J35" s="2" t="s">
        <v>216</v>
      </c>
      <c r="K35" s="9" t="s">
        <v>50</v>
      </c>
    </row>
    <row r="36" spans="1:11" ht="36" customHeight="1" x14ac:dyDescent="0.25">
      <c r="A36" s="12" t="s">
        <v>133</v>
      </c>
      <c r="B36" s="8" t="s">
        <v>134</v>
      </c>
      <c r="C36" s="17" t="s">
        <v>217</v>
      </c>
      <c r="D36" s="17"/>
      <c r="E36" s="17"/>
      <c r="F36" s="17"/>
      <c r="G36" s="17"/>
      <c r="H36" s="17"/>
      <c r="I36" s="17"/>
      <c r="J36" s="16"/>
      <c r="K36" s="17"/>
    </row>
    <row r="37" spans="1:11" ht="36" customHeight="1" x14ac:dyDescent="0.25">
      <c r="A37" s="12"/>
      <c r="B37" s="8" t="s">
        <v>136</v>
      </c>
      <c r="C37" s="17" t="s">
        <v>50</v>
      </c>
      <c r="D37" s="17"/>
      <c r="E37" s="17"/>
      <c r="F37" s="17"/>
      <c r="G37" s="17"/>
      <c r="H37" s="17"/>
      <c r="I37" s="17"/>
      <c r="J37" s="16"/>
      <c r="K37" s="17"/>
    </row>
    <row r="38" spans="1:11" ht="36" customHeight="1" x14ac:dyDescent="0.25">
      <c r="A38" s="12"/>
      <c r="B38" s="8" t="s">
        <v>137</v>
      </c>
      <c r="C38" s="17" t="s">
        <v>50</v>
      </c>
      <c r="D38" s="17"/>
      <c r="E38" s="17"/>
      <c r="F38" s="17"/>
      <c r="G38" s="17"/>
      <c r="H38" s="17"/>
      <c r="I38" s="17"/>
      <c r="J38" s="16"/>
      <c r="K38" s="17"/>
    </row>
    <row r="39" spans="1:11" ht="36" customHeight="1" x14ac:dyDescent="0.25">
      <c r="A39" s="12"/>
      <c r="B39" s="8" t="s">
        <v>138</v>
      </c>
      <c r="C39" s="17" t="s">
        <v>50</v>
      </c>
      <c r="D39" s="17"/>
      <c r="E39" s="17"/>
      <c r="F39" s="17"/>
      <c r="G39" s="17"/>
      <c r="H39" s="17"/>
      <c r="I39" s="17"/>
      <c r="J39" s="16"/>
      <c r="K39" s="17"/>
    </row>
  </sheetData>
  <mergeCells count="64">
    <mergeCell ref="A1:K1"/>
    <mergeCell ref="A2:B2"/>
    <mergeCell ref="C2:E2"/>
    <mergeCell ref="G2:K2"/>
    <mergeCell ref="A3:B3"/>
    <mergeCell ref="C3:E3"/>
    <mergeCell ref="G3:K3"/>
    <mergeCell ref="E4:F4"/>
    <mergeCell ref="J4:K4"/>
    <mergeCell ref="C5:D5"/>
    <mergeCell ref="E5:F5"/>
    <mergeCell ref="J5:K5"/>
    <mergeCell ref="E6:F6"/>
    <mergeCell ref="J6:K6"/>
    <mergeCell ref="E7:F7"/>
    <mergeCell ref="J7:K7"/>
    <mergeCell ref="E8:F8"/>
    <mergeCell ref="J8:K8"/>
    <mergeCell ref="E9:F9"/>
    <mergeCell ref="J9:K9"/>
    <mergeCell ref="E10:F10"/>
    <mergeCell ref="J10:K10"/>
    <mergeCell ref="A11:B11"/>
    <mergeCell ref="C11:K11"/>
    <mergeCell ref="D12:E12"/>
    <mergeCell ref="G12:K12"/>
    <mergeCell ref="D13:E13"/>
    <mergeCell ref="D14:E14"/>
    <mergeCell ref="A13:A35"/>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C36:K36"/>
    <mergeCell ref="C37:K37"/>
    <mergeCell ref="C38:K38"/>
    <mergeCell ref="C39:K39"/>
    <mergeCell ref="A36:A39"/>
    <mergeCell ref="B14:B29"/>
    <mergeCell ref="B30:B34"/>
    <mergeCell ref="C6:C7"/>
    <mergeCell ref="C14:C25"/>
    <mergeCell ref="C26:C27"/>
    <mergeCell ref="C30:C33"/>
    <mergeCell ref="A4:B10"/>
    <mergeCell ref="A12:C12"/>
    <mergeCell ref="C4:D4"/>
  </mergeCells>
  <phoneticPr fontId="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
  <sheetViews>
    <sheetView topLeftCell="A20" zoomScale="80" zoomScaleNormal="80" workbookViewId="0">
      <selection activeCell="D26" sqref="D26:E26"/>
    </sheetView>
  </sheetViews>
  <sheetFormatPr defaultColWidth="9.109375" defaultRowHeight="13.2" customHeight="1" x14ac:dyDescent="0.25"/>
  <cols>
    <col min="1" max="11" width="16.6640625" customWidth="1"/>
  </cols>
  <sheetData>
    <row r="1" spans="1:11" ht="30" customHeight="1" x14ac:dyDescent="0.25">
      <c r="A1" s="24" t="s">
        <v>0</v>
      </c>
      <c r="B1" s="24"/>
      <c r="C1" s="24"/>
      <c r="D1" s="24"/>
      <c r="E1" s="24"/>
      <c r="F1" s="24"/>
      <c r="G1" s="24"/>
      <c r="H1" s="24"/>
      <c r="I1" s="24"/>
      <c r="J1" s="24"/>
      <c r="K1" s="24"/>
    </row>
    <row r="2" spans="1:11" ht="30" customHeight="1" x14ac:dyDescent="0.25">
      <c r="A2" s="22" t="s">
        <v>1</v>
      </c>
      <c r="B2" s="22"/>
      <c r="C2" s="25" t="s">
        <v>218</v>
      </c>
      <c r="D2" s="25"/>
      <c r="E2" s="25"/>
      <c r="F2" s="1" t="s">
        <v>3</v>
      </c>
      <c r="G2" s="22" t="s">
        <v>219</v>
      </c>
      <c r="H2" s="22"/>
      <c r="I2" s="22"/>
      <c r="J2" s="22"/>
      <c r="K2" s="22"/>
    </row>
    <row r="3" spans="1:11" ht="30" customHeight="1" x14ac:dyDescent="0.25">
      <c r="A3" s="22" t="s">
        <v>5</v>
      </c>
      <c r="B3" s="22"/>
      <c r="C3" s="22" t="s">
        <v>6</v>
      </c>
      <c r="D3" s="22"/>
      <c r="E3" s="22"/>
      <c r="F3" s="1" t="s">
        <v>7</v>
      </c>
      <c r="G3" s="22" t="s">
        <v>8</v>
      </c>
      <c r="H3" s="22"/>
      <c r="I3" s="22"/>
      <c r="J3" s="22"/>
      <c r="K3" s="22"/>
    </row>
    <row r="4" spans="1:11" ht="30" customHeight="1" x14ac:dyDescent="0.25">
      <c r="A4" s="12" t="s">
        <v>9</v>
      </c>
      <c r="B4" s="12"/>
      <c r="C4" s="21" t="s">
        <v>10</v>
      </c>
      <c r="D4" s="21"/>
      <c r="E4" s="21" t="s">
        <v>11</v>
      </c>
      <c r="F4" s="21"/>
      <c r="G4" s="3" t="s">
        <v>12</v>
      </c>
      <c r="H4" s="3" t="s">
        <v>13</v>
      </c>
      <c r="I4" s="3" t="s">
        <v>14</v>
      </c>
      <c r="J4" s="21" t="s">
        <v>15</v>
      </c>
      <c r="K4" s="21"/>
    </row>
    <row r="5" spans="1:11" ht="30" customHeight="1" x14ac:dyDescent="0.25">
      <c r="A5" s="12"/>
      <c r="B5" s="12"/>
      <c r="C5" s="23" t="s">
        <v>16</v>
      </c>
      <c r="D5" s="23"/>
      <c r="E5" s="22">
        <f>E6+E7+E8+E9+E10</f>
        <v>5602.48</v>
      </c>
      <c r="F5" s="22"/>
      <c r="G5" s="1">
        <f>G6+G7+G8+G9+G10</f>
        <v>1283.27</v>
      </c>
      <c r="H5" s="2">
        <f>H6+H7+H8+H9+H10</f>
        <v>6885.75</v>
      </c>
      <c r="I5" s="2">
        <f>I6+I7+I8+I9+I10</f>
        <v>6885.75</v>
      </c>
      <c r="J5" s="17">
        <f>I5/H5</f>
        <v>1</v>
      </c>
      <c r="K5" s="17"/>
    </row>
    <row r="6" spans="1:11" ht="30" customHeight="1" x14ac:dyDescent="0.25">
      <c r="A6" s="12"/>
      <c r="B6" s="12"/>
      <c r="C6" s="14" t="s">
        <v>17</v>
      </c>
      <c r="D6" s="5" t="s">
        <v>18</v>
      </c>
      <c r="E6" s="22" t="s">
        <v>220</v>
      </c>
      <c r="F6" s="22"/>
      <c r="G6" s="1" t="s">
        <v>221</v>
      </c>
      <c r="H6" s="2" t="s">
        <v>222</v>
      </c>
      <c r="I6" s="2" t="s">
        <v>222</v>
      </c>
      <c r="J6" s="22" t="s">
        <v>22</v>
      </c>
      <c r="K6" s="22"/>
    </row>
    <row r="7" spans="1:11" ht="30" customHeight="1" x14ac:dyDescent="0.25">
      <c r="A7" s="12"/>
      <c r="B7" s="12"/>
      <c r="C7" s="14"/>
      <c r="D7" s="5" t="s">
        <v>23</v>
      </c>
      <c r="E7" s="22" t="s">
        <v>24</v>
      </c>
      <c r="F7" s="22"/>
      <c r="G7" s="1" t="s">
        <v>24</v>
      </c>
      <c r="H7" s="2" t="s">
        <v>24</v>
      </c>
      <c r="I7" s="2" t="s">
        <v>24</v>
      </c>
      <c r="J7" s="22" t="s">
        <v>25</v>
      </c>
      <c r="K7" s="22"/>
    </row>
    <row r="8" spans="1:11" ht="30" customHeight="1" x14ac:dyDescent="0.25">
      <c r="A8" s="12"/>
      <c r="B8" s="12"/>
      <c r="C8" s="1" t="s">
        <v>26</v>
      </c>
      <c r="D8" s="6" t="s">
        <v>27</v>
      </c>
      <c r="E8" s="22" t="s">
        <v>24</v>
      </c>
      <c r="F8" s="22"/>
      <c r="G8" s="1" t="s">
        <v>24</v>
      </c>
      <c r="H8" s="2" t="s">
        <v>24</v>
      </c>
      <c r="I8" s="2" t="s">
        <v>24</v>
      </c>
      <c r="J8" s="22" t="s">
        <v>25</v>
      </c>
      <c r="K8" s="22"/>
    </row>
    <row r="9" spans="1:11" ht="30" customHeight="1" x14ac:dyDescent="0.25">
      <c r="A9" s="12"/>
      <c r="B9" s="12"/>
      <c r="C9" s="1" t="s">
        <v>28</v>
      </c>
      <c r="D9" s="6" t="s">
        <v>27</v>
      </c>
      <c r="E9" s="22" t="s">
        <v>24</v>
      </c>
      <c r="F9" s="22"/>
      <c r="G9" s="1" t="s">
        <v>24</v>
      </c>
      <c r="H9" s="2" t="s">
        <v>24</v>
      </c>
      <c r="I9" s="2" t="s">
        <v>24</v>
      </c>
      <c r="J9" s="22" t="s">
        <v>25</v>
      </c>
      <c r="K9" s="22"/>
    </row>
    <row r="10" spans="1:11" ht="30" customHeight="1" x14ac:dyDescent="0.25">
      <c r="A10" s="12"/>
      <c r="B10" s="12"/>
      <c r="C10" s="4" t="s">
        <v>29</v>
      </c>
      <c r="D10" s="6" t="s">
        <v>27</v>
      </c>
      <c r="E10" s="22" t="s">
        <v>24</v>
      </c>
      <c r="F10" s="22"/>
      <c r="G10" s="1" t="s">
        <v>24</v>
      </c>
      <c r="H10" s="2" t="s">
        <v>24</v>
      </c>
      <c r="I10" s="2" t="s">
        <v>24</v>
      </c>
      <c r="J10" s="22" t="s">
        <v>25</v>
      </c>
      <c r="K10" s="22"/>
    </row>
    <row r="11" spans="1:11" ht="30" customHeight="1" x14ac:dyDescent="0.25">
      <c r="A11" s="22" t="s">
        <v>30</v>
      </c>
      <c r="B11" s="22"/>
      <c r="C11" s="14" t="s">
        <v>223</v>
      </c>
      <c r="D11" s="14"/>
      <c r="E11" s="14"/>
      <c r="F11" s="14"/>
      <c r="G11" s="14"/>
      <c r="H11" s="14"/>
      <c r="I11" s="14"/>
      <c r="J11" s="14"/>
      <c r="K11" s="14"/>
    </row>
    <row r="12" spans="1:11" ht="30" customHeight="1" x14ac:dyDescent="0.25">
      <c r="A12" s="18" t="s">
        <v>32</v>
      </c>
      <c r="B12" s="18"/>
      <c r="C12" s="18"/>
      <c r="D12" s="19">
        <v>100</v>
      </c>
      <c r="E12" s="19"/>
      <c r="F12" s="7" t="s">
        <v>33</v>
      </c>
      <c r="G12" s="20">
        <f>IF(J5*10&gt;10,10,J5*10)</f>
        <v>10</v>
      </c>
      <c r="H12" s="20"/>
      <c r="I12" s="20"/>
      <c r="J12" s="20"/>
      <c r="K12" s="20"/>
    </row>
    <row r="13" spans="1:11" ht="30" customHeight="1" x14ac:dyDescent="0.25">
      <c r="A13" s="13" t="s">
        <v>34</v>
      </c>
      <c r="B13" s="3" t="s">
        <v>35</v>
      </c>
      <c r="C13" s="3" t="s">
        <v>36</v>
      </c>
      <c r="D13" s="21" t="s">
        <v>37</v>
      </c>
      <c r="E13" s="21"/>
      <c r="F13" s="3" t="s">
        <v>38</v>
      </c>
      <c r="G13" s="3" t="s">
        <v>39</v>
      </c>
      <c r="H13" s="3" t="s">
        <v>40</v>
      </c>
      <c r="I13" s="3" t="s">
        <v>41</v>
      </c>
      <c r="J13" s="3" t="s">
        <v>42</v>
      </c>
      <c r="K13" s="3" t="s">
        <v>43</v>
      </c>
    </row>
    <row r="14" spans="1:11" ht="30" customHeight="1" x14ac:dyDescent="0.25">
      <c r="A14" s="13"/>
      <c r="B14" s="13" t="s">
        <v>44</v>
      </c>
      <c r="C14" s="13" t="s">
        <v>45</v>
      </c>
      <c r="D14" s="15" t="s">
        <v>224</v>
      </c>
      <c r="E14" s="15"/>
      <c r="F14" s="8" t="s">
        <v>225</v>
      </c>
      <c r="G14" s="8" t="s">
        <v>112</v>
      </c>
      <c r="H14" s="8" t="s">
        <v>226</v>
      </c>
      <c r="I14" s="2" t="s">
        <v>112</v>
      </c>
      <c r="J14" s="9" t="s">
        <v>227</v>
      </c>
      <c r="K14" s="9" t="s">
        <v>50</v>
      </c>
    </row>
    <row r="15" spans="1:11" ht="30" customHeight="1" x14ac:dyDescent="0.25">
      <c r="A15" s="13"/>
      <c r="B15" s="13"/>
      <c r="C15" s="13"/>
      <c r="D15" s="15" t="s">
        <v>228</v>
      </c>
      <c r="E15" s="15"/>
      <c r="F15" s="8" t="s">
        <v>225</v>
      </c>
      <c r="G15" s="8" t="s">
        <v>112</v>
      </c>
      <c r="H15" s="8" t="s">
        <v>229</v>
      </c>
      <c r="I15" s="2" t="s">
        <v>112</v>
      </c>
      <c r="J15" s="9" t="s">
        <v>230</v>
      </c>
      <c r="K15" s="9" t="s">
        <v>50</v>
      </c>
    </row>
    <row r="16" spans="1:11" ht="30" customHeight="1" x14ac:dyDescent="0.25">
      <c r="A16" s="13"/>
      <c r="B16" s="13"/>
      <c r="C16" s="13" t="s">
        <v>82</v>
      </c>
      <c r="D16" s="15" t="s">
        <v>231</v>
      </c>
      <c r="E16" s="15"/>
      <c r="F16" s="10" t="s">
        <v>96</v>
      </c>
      <c r="G16" s="10" t="s">
        <v>104</v>
      </c>
      <c r="H16" s="10" t="s">
        <v>85</v>
      </c>
      <c r="I16" s="2" t="s">
        <v>104</v>
      </c>
      <c r="J16" s="9" t="s">
        <v>232</v>
      </c>
      <c r="K16" s="9" t="s">
        <v>50</v>
      </c>
    </row>
    <row r="17" spans="1:11" ht="30" customHeight="1" x14ac:dyDescent="0.25">
      <c r="A17" s="13"/>
      <c r="B17" s="13"/>
      <c r="C17" s="13"/>
      <c r="D17" s="15" t="s">
        <v>233</v>
      </c>
      <c r="E17" s="15"/>
      <c r="F17" s="8" t="s">
        <v>96</v>
      </c>
      <c r="G17" s="8" t="s">
        <v>104</v>
      </c>
      <c r="H17" s="8" t="s">
        <v>85</v>
      </c>
      <c r="I17" s="2" t="s">
        <v>104</v>
      </c>
      <c r="J17" s="9" t="s">
        <v>234</v>
      </c>
      <c r="K17" s="9" t="s">
        <v>50</v>
      </c>
    </row>
    <row r="18" spans="1:11" ht="30" customHeight="1" x14ac:dyDescent="0.25">
      <c r="A18" s="13"/>
      <c r="B18" s="13"/>
      <c r="C18" s="13" t="s">
        <v>101</v>
      </c>
      <c r="D18" s="15" t="s">
        <v>235</v>
      </c>
      <c r="E18" s="15"/>
      <c r="F18" s="10" t="s">
        <v>96</v>
      </c>
      <c r="G18" s="10" t="s">
        <v>104</v>
      </c>
      <c r="H18" s="10" t="s">
        <v>85</v>
      </c>
      <c r="I18" s="2" t="s">
        <v>104</v>
      </c>
      <c r="J18" s="9" t="s">
        <v>236</v>
      </c>
      <c r="K18" s="9" t="s">
        <v>50</v>
      </c>
    </row>
    <row r="19" spans="1:11" ht="30" customHeight="1" x14ac:dyDescent="0.25">
      <c r="A19" s="13"/>
      <c r="B19" s="13"/>
      <c r="C19" s="13"/>
      <c r="D19" s="15" t="s">
        <v>237</v>
      </c>
      <c r="E19" s="15"/>
      <c r="F19" s="8" t="s">
        <v>96</v>
      </c>
      <c r="G19" s="8" t="s">
        <v>104</v>
      </c>
      <c r="H19" s="8" t="s">
        <v>85</v>
      </c>
      <c r="I19" s="2" t="s">
        <v>104</v>
      </c>
      <c r="J19" s="9" t="s">
        <v>238</v>
      </c>
      <c r="K19" s="9" t="s">
        <v>50</v>
      </c>
    </row>
    <row r="20" spans="1:11" ht="30" customHeight="1" x14ac:dyDescent="0.25">
      <c r="A20" s="13"/>
      <c r="B20" s="13"/>
      <c r="C20" s="13" t="s">
        <v>109</v>
      </c>
      <c r="D20" s="15" t="s">
        <v>239</v>
      </c>
      <c r="E20" s="15"/>
      <c r="F20" s="10" t="s">
        <v>240</v>
      </c>
      <c r="G20" s="10" t="s">
        <v>48</v>
      </c>
      <c r="H20" s="10" t="s">
        <v>105</v>
      </c>
      <c r="I20" s="2" t="s">
        <v>48</v>
      </c>
      <c r="J20" s="9" t="s">
        <v>241</v>
      </c>
      <c r="K20" s="9" t="s">
        <v>50</v>
      </c>
    </row>
    <row r="21" spans="1:11" ht="30" customHeight="1" x14ac:dyDescent="0.25">
      <c r="A21" s="13"/>
      <c r="B21" s="13"/>
      <c r="C21" s="13"/>
      <c r="D21" s="15" t="s">
        <v>242</v>
      </c>
      <c r="E21" s="15"/>
      <c r="F21" s="8" t="s">
        <v>243</v>
      </c>
      <c r="G21" s="8" t="s">
        <v>48</v>
      </c>
      <c r="H21" s="8" t="s">
        <v>105</v>
      </c>
      <c r="I21" s="2" t="s">
        <v>48</v>
      </c>
      <c r="J21" s="9" t="s">
        <v>244</v>
      </c>
      <c r="K21" s="9" t="s">
        <v>50</v>
      </c>
    </row>
    <row r="22" spans="1:11" ht="30" customHeight="1" x14ac:dyDescent="0.25">
      <c r="A22" s="13"/>
      <c r="B22" s="13"/>
      <c r="C22" s="13"/>
      <c r="D22" s="15" t="s">
        <v>245</v>
      </c>
      <c r="E22" s="15"/>
      <c r="F22" s="8" t="s">
        <v>246</v>
      </c>
      <c r="G22" s="8" t="s">
        <v>48</v>
      </c>
      <c r="H22" s="8" t="s">
        <v>105</v>
      </c>
      <c r="I22" s="2" t="s">
        <v>48</v>
      </c>
      <c r="J22" s="9" t="s">
        <v>247</v>
      </c>
      <c r="K22" s="9" t="s">
        <v>50</v>
      </c>
    </row>
    <row r="23" spans="1:11" ht="30" customHeight="1" x14ac:dyDescent="0.25">
      <c r="A23" s="13"/>
      <c r="B23" s="13"/>
      <c r="C23" s="13"/>
      <c r="D23" s="15" t="s">
        <v>248</v>
      </c>
      <c r="E23" s="15"/>
      <c r="F23" s="8" t="s">
        <v>249</v>
      </c>
      <c r="G23" s="8" t="s">
        <v>48</v>
      </c>
      <c r="H23" s="8" t="s">
        <v>105</v>
      </c>
      <c r="I23" s="2" t="s">
        <v>48</v>
      </c>
      <c r="J23" s="9" t="s">
        <v>250</v>
      </c>
      <c r="K23" s="9" t="s">
        <v>50</v>
      </c>
    </row>
    <row r="24" spans="1:11" ht="30" customHeight="1" x14ac:dyDescent="0.25">
      <c r="A24" s="13"/>
      <c r="B24" s="13"/>
      <c r="C24" s="13"/>
      <c r="D24" s="15" t="s">
        <v>251</v>
      </c>
      <c r="E24" s="15"/>
      <c r="F24" s="8" t="s">
        <v>252</v>
      </c>
      <c r="G24" s="8" t="s">
        <v>48</v>
      </c>
      <c r="H24" s="8" t="s">
        <v>105</v>
      </c>
      <c r="I24" s="2" t="s">
        <v>48</v>
      </c>
      <c r="J24" s="9" t="s">
        <v>253</v>
      </c>
      <c r="K24" s="9" t="s">
        <v>50</v>
      </c>
    </row>
    <row r="25" spans="1:11" ht="30" customHeight="1" x14ac:dyDescent="0.25">
      <c r="A25" s="13"/>
      <c r="B25" s="13" t="s">
        <v>115</v>
      </c>
      <c r="C25" s="13" t="s">
        <v>116</v>
      </c>
      <c r="D25" s="15" t="s">
        <v>254</v>
      </c>
      <c r="E25" s="15"/>
      <c r="F25" s="8" t="s">
        <v>96</v>
      </c>
      <c r="G25" s="8" t="s">
        <v>119</v>
      </c>
      <c r="H25" s="8" t="s">
        <v>85</v>
      </c>
      <c r="I25" s="2" t="s">
        <v>119</v>
      </c>
      <c r="J25" s="9" t="s">
        <v>255</v>
      </c>
      <c r="K25" s="9" t="s">
        <v>50</v>
      </c>
    </row>
    <row r="26" spans="1:11" ht="30" customHeight="1" x14ac:dyDescent="0.25">
      <c r="A26" s="13"/>
      <c r="B26" s="13"/>
      <c r="C26" s="13"/>
      <c r="D26" s="15" t="s">
        <v>256</v>
      </c>
      <c r="E26" s="15"/>
      <c r="F26" s="8" t="s">
        <v>96</v>
      </c>
      <c r="G26" s="8" t="s">
        <v>119</v>
      </c>
      <c r="H26" s="8" t="s">
        <v>85</v>
      </c>
      <c r="I26" s="2" t="s">
        <v>119</v>
      </c>
      <c r="J26" s="9" t="s">
        <v>257</v>
      </c>
      <c r="K26" s="9" t="s">
        <v>50</v>
      </c>
    </row>
    <row r="27" spans="1:11" ht="30" customHeight="1" x14ac:dyDescent="0.25">
      <c r="A27" s="13"/>
      <c r="B27" s="13" t="s">
        <v>125</v>
      </c>
      <c r="C27" s="13" t="s">
        <v>126</v>
      </c>
      <c r="D27" s="15" t="s">
        <v>258</v>
      </c>
      <c r="E27" s="15"/>
      <c r="F27" s="8" t="s">
        <v>99</v>
      </c>
      <c r="G27" s="8" t="s">
        <v>104</v>
      </c>
      <c r="H27" s="8" t="s">
        <v>259</v>
      </c>
      <c r="I27" s="2" t="s">
        <v>104</v>
      </c>
      <c r="J27" s="9" t="s">
        <v>260</v>
      </c>
      <c r="K27" s="9" t="s">
        <v>50</v>
      </c>
    </row>
    <row r="28" spans="1:11" ht="30" customHeight="1" x14ac:dyDescent="0.25">
      <c r="A28" s="13"/>
      <c r="B28" s="13"/>
      <c r="C28" s="13"/>
      <c r="D28" s="15" t="s">
        <v>261</v>
      </c>
      <c r="E28" s="15"/>
      <c r="F28" s="8" t="s">
        <v>99</v>
      </c>
      <c r="G28" s="8" t="s">
        <v>104</v>
      </c>
      <c r="H28" s="8" t="s">
        <v>259</v>
      </c>
      <c r="I28" s="2" t="s">
        <v>104</v>
      </c>
      <c r="J28" s="9" t="s">
        <v>262</v>
      </c>
      <c r="K28" s="9" t="s">
        <v>50</v>
      </c>
    </row>
    <row r="29" spans="1:11" ht="30" customHeight="1" x14ac:dyDescent="0.25">
      <c r="A29" s="12" t="s">
        <v>133</v>
      </c>
      <c r="B29" s="8" t="s">
        <v>134</v>
      </c>
      <c r="C29" s="16" t="s">
        <v>263</v>
      </c>
      <c r="D29" s="16"/>
      <c r="E29" s="16"/>
      <c r="F29" s="16"/>
      <c r="G29" s="16"/>
      <c r="H29" s="16"/>
      <c r="I29" s="16"/>
      <c r="J29" s="16"/>
      <c r="K29" s="16"/>
    </row>
    <row r="30" spans="1:11" ht="30" customHeight="1" x14ac:dyDescent="0.25">
      <c r="A30" s="12"/>
      <c r="B30" s="8" t="s">
        <v>136</v>
      </c>
      <c r="C30" s="17" t="s">
        <v>50</v>
      </c>
      <c r="D30" s="17"/>
      <c r="E30" s="17"/>
      <c r="F30" s="17"/>
      <c r="G30" s="17"/>
      <c r="H30" s="17"/>
      <c r="I30" s="17"/>
      <c r="J30" s="17"/>
      <c r="K30" s="17"/>
    </row>
    <row r="31" spans="1:11" ht="22.95" customHeight="1" x14ac:dyDescent="0.25">
      <c r="A31" s="12"/>
      <c r="B31" s="8" t="s">
        <v>137</v>
      </c>
      <c r="C31" s="17" t="s">
        <v>50</v>
      </c>
      <c r="D31" s="17"/>
      <c r="E31" s="17"/>
      <c r="F31" s="17"/>
      <c r="G31" s="17"/>
      <c r="H31" s="17"/>
      <c r="I31" s="17"/>
      <c r="J31" s="17"/>
      <c r="K31" s="17"/>
    </row>
    <row r="32" spans="1:11" ht="21" customHeight="1" x14ac:dyDescent="0.25">
      <c r="A32" s="12"/>
      <c r="B32" s="8" t="s">
        <v>138</v>
      </c>
      <c r="C32" s="17" t="s">
        <v>50</v>
      </c>
      <c r="D32" s="17"/>
      <c r="E32" s="17"/>
      <c r="F32" s="17"/>
      <c r="G32" s="17"/>
      <c r="H32" s="17"/>
      <c r="I32" s="17"/>
      <c r="J32" s="17"/>
      <c r="K32" s="17"/>
    </row>
  </sheetData>
  <mergeCells count="61">
    <mergeCell ref="A1:K1"/>
    <mergeCell ref="A2:B2"/>
    <mergeCell ref="C2:E2"/>
    <mergeCell ref="G2:K2"/>
    <mergeCell ref="A3:B3"/>
    <mergeCell ref="C3:E3"/>
    <mergeCell ref="G3:K3"/>
    <mergeCell ref="E4:F4"/>
    <mergeCell ref="J4:K4"/>
    <mergeCell ref="C5:D5"/>
    <mergeCell ref="E5:F5"/>
    <mergeCell ref="J5:K5"/>
    <mergeCell ref="E6:F6"/>
    <mergeCell ref="J6:K6"/>
    <mergeCell ref="E7:F7"/>
    <mergeCell ref="J7:K7"/>
    <mergeCell ref="E8:F8"/>
    <mergeCell ref="J8:K8"/>
    <mergeCell ref="D12:E12"/>
    <mergeCell ref="G12:K12"/>
    <mergeCell ref="D13:E13"/>
    <mergeCell ref="D14:E14"/>
    <mergeCell ref="E9:F9"/>
    <mergeCell ref="J9:K9"/>
    <mergeCell ref="E10:F10"/>
    <mergeCell ref="J10:K10"/>
    <mergeCell ref="C11:K11"/>
    <mergeCell ref="D21:E21"/>
    <mergeCell ref="D22:E22"/>
    <mergeCell ref="D23:E23"/>
    <mergeCell ref="D24:E24"/>
    <mergeCell ref="D15:E15"/>
    <mergeCell ref="D16:E16"/>
    <mergeCell ref="D17:E17"/>
    <mergeCell ref="D18:E18"/>
    <mergeCell ref="D19:E19"/>
    <mergeCell ref="C30:K30"/>
    <mergeCell ref="C31:K31"/>
    <mergeCell ref="C32:K32"/>
    <mergeCell ref="A13:A28"/>
    <mergeCell ref="A29:A32"/>
    <mergeCell ref="B14:B24"/>
    <mergeCell ref="B25:B26"/>
    <mergeCell ref="B27:B28"/>
    <mergeCell ref="C25:C26"/>
    <mergeCell ref="C27:C28"/>
    <mergeCell ref="D25:E25"/>
    <mergeCell ref="D26:E26"/>
    <mergeCell ref="D27:E27"/>
    <mergeCell ref="D28:E28"/>
    <mergeCell ref="C29:K29"/>
    <mergeCell ref="D20:E20"/>
    <mergeCell ref="C6:C7"/>
    <mergeCell ref="C14:C15"/>
    <mergeCell ref="C16:C17"/>
    <mergeCell ref="C18:C19"/>
    <mergeCell ref="C20:C24"/>
    <mergeCell ref="A12:C12"/>
    <mergeCell ref="A11:B11"/>
    <mergeCell ref="A4:B10"/>
    <mergeCell ref="C4:D4"/>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本科高校生均拨款经费（中央资金）</vt:lpstr>
      <vt:lpstr>广西高校科技创新和服务能力提升工程经费</vt:lpstr>
      <vt:lpstr>高等教育国家奖助学金（中央资金）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zlnb210061</dc:creator>
  <cp:lastModifiedBy>来宾用户</cp:lastModifiedBy>
  <dcterms:created xsi:type="dcterms:W3CDTF">2020-01-17T02:57:00Z</dcterms:created>
  <dcterms:modified xsi:type="dcterms:W3CDTF">2026-09-04T03:37:19Z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93734805408142C4A9114CDF524F354F_13</vt:lpwstr>
  </property>
  <property fmtid="{D5CDD505-2E9C-101B-9397-08002B2CF9AE}" pid="4" name="CalculationRule">
    <vt:i4>0</vt:i4>
  </property>
</Properties>
</file>